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afnc-my.sharepoint.com/personal/severine_zimmer_fiaf_nc/Documents/ACTIVITE/4. DOCUMENTS TYPES/PROJETS/3. CAHIERS DES CHARGES/"/>
    </mc:Choice>
  </mc:AlternateContent>
  <xr:revisionPtr revIDLastSave="379" documentId="8_{F4AE8DCD-8ABE-45A7-81ED-AD4F251469C9}" xr6:coauthVersionLast="47" xr6:coauthVersionMax="47" xr10:uidLastSave="{6B465365-A4E5-4D8A-9A2B-139814D94766}"/>
  <bookViews>
    <workbookView xWindow="28680" yWindow="-120" windowWidth="29040" windowHeight="15720" tabRatio="565" activeTab="1" xr2:uid="{67584CFA-4D4F-4B81-BE2C-DA80AA889AE9}"/>
  </bookViews>
  <sheets>
    <sheet name="PLANNING FORMATION" sheetId="5" r:id="rId1"/>
    <sheet name="RETROPLANNING" sheetId="6" r:id="rId2"/>
    <sheet name="LISTING FORMATEURS" sheetId="9" r:id="rId3"/>
    <sheet name="LES COÛTS MODULE 1" sheetId="1" r:id="rId4"/>
    <sheet name="LES COÛTS MODULE 2" sheetId="3" r:id="rId5"/>
    <sheet name="LES COÛTS GLOBAUX" sheetId="8" r:id="rId6"/>
  </sheets>
  <externalReferences>
    <externalReference r:id="rId7"/>
  </externalReferences>
  <definedNames>
    <definedName name="aout" localSheetId="5">#N/A</definedName>
    <definedName name="aout" localSheetId="3">#N/A</definedName>
    <definedName name="aout" localSheetId="4">#N/A</definedName>
    <definedName name="aout">#REF!</definedName>
    <definedName name="avril" localSheetId="5">'[1]PLANNING 2018'!#REF!</definedName>
    <definedName name="avril" localSheetId="3">'[1]PLANNING 2018'!#REF!</definedName>
    <definedName name="avril" localSheetId="4">'[1]PLANNING 2018'!#REF!</definedName>
    <definedName name="avril">#REF!</definedName>
    <definedName name="decembre" localSheetId="5">#N/A</definedName>
    <definedName name="decembre" localSheetId="3">#N/A</definedName>
    <definedName name="decembre" localSheetId="4">#N/A</definedName>
    <definedName name="decembre">#REF!</definedName>
    <definedName name="fevrier" localSheetId="5">#N/A</definedName>
    <definedName name="fevrier" localSheetId="3">#N/A</definedName>
    <definedName name="fevrier" localSheetId="4">#N/A</definedName>
    <definedName name="fevrier">#REF!</definedName>
    <definedName name="janvier" localSheetId="5">#N/A</definedName>
    <definedName name="janvier" localSheetId="3">#N/A</definedName>
    <definedName name="janvier" localSheetId="4">#N/A</definedName>
    <definedName name="janvier">#REF!</definedName>
    <definedName name="juillet" localSheetId="5">#N/A</definedName>
    <definedName name="juillet" localSheetId="3">#N/A</definedName>
    <definedName name="juillet" localSheetId="4">#N/A</definedName>
    <definedName name="juillet">#REF!</definedName>
    <definedName name="juin" localSheetId="5">#N/A</definedName>
    <definedName name="juin" localSheetId="3">#N/A</definedName>
    <definedName name="juin" localSheetId="4">#N/A</definedName>
    <definedName name="juin">#REF!</definedName>
    <definedName name="mai" localSheetId="5">#N/A</definedName>
    <definedName name="mai" localSheetId="3">#N/A</definedName>
    <definedName name="mai" localSheetId="4">#N/A</definedName>
    <definedName name="mai">#REF!</definedName>
    <definedName name="mars" localSheetId="5">'[1]PLANNING 2018'!#REF!</definedName>
    <definedName name="mars" localSheetId="3">'[1]PLANNING 2018'!#REF!</definedName>
    <definedName name="mars" localSheetId="4">'[1]PLANNING 2018'!#REF!</definedName>
    <definedName name="mars">#REF!</definedName>
    <definedName name="novembre" localSheetId="5">#N/A</definedName>
    <definedName name="novembre" localSheetId="3">#N/A</definedName>
    <definedName name="novembre" localSheetId="4">#N/A</definedName>
    <definedName name="novembre">#REF!</definedName>
    <definedName name="octobre" localSheetId="5">#N/A</definedName>
    <definedName name="octobre" localSheetId="3">#N/A</definedName>
    <definedName name="octobre" localSheetId="4">#N/A</definedName>
    <definedName name="octobre">#REF!</definedName>
    <definedName name="septembre" localSheetId="5">#N/A</definedName>
    <definedName name="septembre" localSheetId="3">#N/A</definedName>
    <definedName name="septembre" localSheetId="4">#N/A</definedName>
    <definedName name="septembre">#REF!</definedName>
    <definedName name="_xlnm.Print_Area" localSheetId="5">#N/A</definedName>
    <definedName name="_xlnm.Print_Area" localSheetId="3">#N/A</definedName>
    <definedName name="_xlnm.Print_Area" localSheetId="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8"/>
  <c r="F8" i="8" s="1"/>
  <c r="F8" i="3"/>
  <c r="F7" i="3" s="1"/>
  <c r="F6" i="3" s="1"/>
  <c r="E20" i="8"/>
  <c r="F29" i="8" l="1"/>
  <c r="F31" i="8"/>
  <c r="F30" i="8"/>
  <c r="F28" i="8"/>
  <c r="F27" i="8"/>
  <c r="F26" i="8"/>
  <c r="F25" i="8"/>
  <c r="F24" i="8"/>
  <c r="F23" i="8"/>
  <c r="F22" i="8"/>
  <c r="F20" i="8"/>
  <c r="F19" i="8" s="1"/>
  <c r="F18" i="8"/>
  <c r="F17" i="8" s="1"/>
  <c r="F16" i="8"/>
  <c r="F15" i="8"/>
  <c r="F14" i="8"/>
  <c r="F12" i="8"/>
  <c r="F11" i="8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6" i="1" s="1"/>
  <c r="F26" i="3"/>
  <c r="F25" i="3"/>
  <c r="F24" i="3"/>
  <c r="F23" i="3"/>
  <c r="F22" i="3"/>
  <c r="F21" i="3"/>
  <c r="F20" i="3"/>
  <c r="F19" i="3"/>
  <c r="F18" i="3"/>
  <c r="F16" i="3"/>
  <c r="F15" i="3" s="1"/>
  <c r="F14" i="3"/>
  <c r="F13" i="3"/>
  <c r="F12" i="3"/>
  <c r="F11" i="3" s="1"/>
  <c r="F10" i="3"/>
  <c r="F9" i="3" s="1"/>
  <c r="F29" i="1" l="1"/>
  <c r="F17" i="1"/>
  <c r="F28" i="1" s="1"/>
  <c r="F31" i="1" s="1" a="1"/>
  <c r="F31" i="1" s="1"/>
  <c r="F13" i="8"/>
  <c r="F21" i="8"/>
  <c r="F10" i="8"/>
  <c r="F17" i="3"/>
  <c r="F33" i="8" l="1"/>
  <c r="F36" i="8" s="1" a="1"/>
  <c r="F36" i="8" s="1"/>
  <c r="F28" i="3"/>
  <c r="F31" i="3" s="1" a="1"/>
  <c r="F31" i="3" s="1"/>
  <c r="F34" i="8"/>
  <c r="F2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<sst xmlns="http://schemas.openxmlformats.org/spreadsheetml/2006/main" count="357" uniqueCount="176">
  <si>
    <t>Unité</t>
  </si>
  <si>
    <t>PU</t>
  </si>
  <si>
    <t>Nombre</t>
  </si>
  <si>
    <t>Coûts TTC</t>
  </si>
  <si>
    <t>Précisions ou infos complémentaires</t>
  </si>
  <si>
    <t>Frais d'encadrement (en jour homme réunions diverses -initialisation du projet, lancement des formations…)</t>
  </si>
  <si>
    <t>heure</t>
  </si>
  <si>
    <t xml:space="preserve">Doivent être détaillés et estimés pour l'ensemble de la prestation. Ils sont payés au réel sur présentation des justificatifs. </t>
  </si>
  <si>
    <t>Frais de matériel</t>
  </si>
  <si>
    <t>réél</t>
  </si>
  <si>
    <t>Frais de location de salles</t>
  </si>
  <si>
    <t>Frais de déplacement hors NC
(Billets d'avion)</t>
  </si>
  <si>
    <t xml:space="preserve">Métropole coût plafonné à 350 000 XPF par personne
</t>
  </si>
  <si>
    <t>Frais de déplacement en NC
(Billets d'avion)</t>
  </si>
  <si>
    <t>Vols Intérieurs coût plafonné à 24 000 XPF par personne</t>
  </si>
  <si>
    <t>Frais de déplacement
(Location de voiture)</t>
  </si>
  <si>
    <t>coût plafonné à 7 500 XPF/jour</t>
  </si>
  <si>
    <t>Frais d'hébergement 
(Hôtel)</t>
  </si>
  <si>
    <t>coût plafonné à 15 000 XPF/nuit par personne</t>
  </si>
  <si>
    <t>Frais de restauration
(Repas matin, midi et soir confondus)</t>
  </si>
  <si>
    <t>coût plafonné à 8 000 XPF/jour par personne</t>
  </si>
  <si>
    <t>Frais liés à la communication sur le projet (recrutement, communications collectives…)</t>
  </si>
  <si>
    <t>Autre</t>
  </si>
  <si>
    <t>NB: Le prestataire tiendra à disposition les justificatifs relatifs au calcul des coûts, sans les joindre à la proposition</t>
  </si>
  <si>
    <t xml:space="preserve">Tout cout non prévu dans la réponse, ne pourra être présenté au FIAF par la suite. </t>
  </si>
  <si>
    <t>Cout projet global</t>
  </si>
  <si>
    <t>Cout à la session</t>
  </si>
  <si>
    <t>Cout heure groupe</t>
  </si>
  <si>
    <t>cout de la session divisé par le nombre d'heures de formation du groupe
Exemple si ma session dure 12h, je divise le prix de la session par 12.</t>
  </si>
  <si>
    <t>NOM DU PROJET:</t>
  </si>
  <si>
    <t>I. COÛTS ADMINISTRATIFS</t>
  </si>
  <si>
    <t>II. COÛTS PEDAGOGIQUES</t>
  </si>
  <si>
    <t>II.1 Coût ingénierie pédagogique</t>
  </si>
  <si>
    <t>forfait FIAF plafonné</t>
  </si>
  <si>
    <t>jour homme</t>
  </si>
  <si>
    <t>Frais d'ingénierie pédagogique</t>
  </si>
  <si>
    <t>Explication argumentée des calculs ou devis</t>
  </si>
  <si>
    <t xml:space="preserve">Réunions OF / lancement / FIAF / définition 
Réunion d'information auprès des entreprises 
Réunion de bilan à l'issue de l' action de formation </t>
  </si>
  <si>
    <t>Frais administratifs (liés à la mise en œuvre administrative tel que convocations, suivi des stagiaires, reprographie des supports de formation, mailings employeurs, communication…)</t>
  </si>
  <si>
    <t>Frais pédagogiques suivis (en heure stagiaire: Analyse préalable, suivis terrain, tutorat etc…) coûts variables</t>
  </si>
  <si>
    <t>Frais payés au réél</t>
  </si>
  <si>
    <t>Calcul automatique sur base du forfait FIAF</t>
  </si>
  <si>
    <t xml:space="preserve">Explication détaillée des calculs  </t>
  </si>
  <si>
    <r>
      <t xml:space="preserve">Frais payés au réél / </t>
    </r>
    <r>
      <rPr>
        <sz val="9"/>
        <color rgb="FFFF0000"/>
        <rFont val="Calibri"/>
        <family val="2"/>
        <scheme val="minor"/>
      </rPr>
      <t>Maximum de 100 000 xpf</t>
    </r>
  </si>
  <si>
    <t>Frais pédagogiques regroupement présentiel (heures formateur en regroupement) coûts fixes</t>
  </si>
  <si>
    <t>Frais pédagogiques regroupement distanciel (visio) coûts fixes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</si>
  <si>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</si>
  <si>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</si>
  <si>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</si>
  <si>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</si>
  <si>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</si>
  <si>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</si>
  <si>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</si>
  <si>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</si>
  <si>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</si>
  <si>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</si>
  <si>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</si>
  <si>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</si>
  <si>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Nom du projet :</t>
  </si>
  <si>
    <t>Date de début :</t>
  </si>
  <si>
    <t>Date de fin :</t>
  </si>
  <si>
    <t>ANONYMISATION REQUISE SUR CE VOLET</t>
  </si>
  <si>
    <t>Tâches</t>
  </si>
  <si>
    <t>Début</t>
  </si>
  <si>
    <t>Fin</t>
  </si>
  <si>
    <t>Jours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</si>
  <si>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</si>
  <si>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</si>
  <si>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</si>
  <si>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</si>
  <si>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</si>
  <si>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</si>
  <si>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</si>
  <si>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</si>
  <si>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</si>
  <si>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</si>
  <si>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</si>
  <si>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</si>
  <si>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</si>
  <si>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</si>
  <si>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</si>
  <si>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</si>
  <si>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</si>
  <si>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</si>
  <si>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</si>
  <si>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</si>
  <si>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</si>
  <si>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</si>
  <si>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</si>
  <si>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</si>
  <si>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</si>
  <si>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</si>
  <si>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</si>
  <si>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</si>
  <si>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</si>
  <si>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</si>
  <si>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</si>
  <si>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</si>
  <si>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</si>
  <si>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</si>
  <si>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</si>
  <si>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</si>
  <si>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</si>
  <si>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</si>
  <si>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</si>
  <si>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</si>
  <si>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</si>
  <si>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</si>
  <si>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</si>
  <si>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</si>
  <si>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</si>
  <si>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</si>
  <si>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</si>
  <si>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</si>
  <si>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</si>
  <si>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</si>
  <si>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</si>
  <si>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</si>
  <si>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Phase d'habilitation (si applicable)</t>
  </si>
  <si>
    <t>Formation</t>
  </si>
  <si>
    <t>Certification (si applicable)</t>
  </si>
  <si>
    <t xml:space="preserve">III. COÛTS LOGISTIQUES </t>
  </si>
  <si>
    <t>réél plafonné</t>
  </si>
  <si>
    <t>Cout pédagogique</t>
  </si>
  <si>
    <t>II.2 Coûts pédagogiques fixes</t>
  </si>
  <si>
    <t>II.4 Coût de réalisation des évaluations à froid</t>
  </si>
  <si>
    <t>II.3 Coûts pédagogiques variables</t>
  </si>
  <si>
    <t xml:space="preserve">Cout à la session (hors coût logistique) </t>
  </si>
  <si>
    <t>Cout heure groupe (hors coût logistique)</t>
  </si>
  <si>
    <t>Le format du bordereau des coûts est à respecter. En cas de besoin vous pouvez le compléter en ajoutant des lignes supplémentaires. La structure de base proposée n'est pas modifiable.</t>
  </si>
  <si>
    <t>Réalisation des évaluations à froid à 6 mois coûts variables</t>
  </si>
  <si>
    <t>Frais de restauration - Formateur
(Repas matin, midi et soir confondus)</t>
  </si>
  <si>
    <t>Frais de restauration - Stagiaires
(Repas matin, midi et soir confondus)</t>
  </si>
  <si>
    <t>coût plafonné à 2 500 XPF/jour par personne</t>
  </si>
  <si>
    <t>NOM</t>
  </si>
  <si>
    <t>PRENOM</t>
  </si>
  <si>
    <t>N° AGREMENT</t>
  </si>
  <si>
    <t>DATE DE FIN AGREMENT</t>
  </si>
  <si>
    <t>DOMAINE DE FORMATION DECLARES EN LIEN AVEC LA FORMATION</t>
  </si>
  <si>
    <t>VOLUME HORAIRE DE L'INTERVENTION</t>
  </si>
  <si>
    <t>STATUT</t>
  </si>
  <si>
    <t>NOM DE LA FORMATION</t>
  </si>
  <si>
    <t>Evaluation à froid (6 mois)</t>
  </si>
  <si>
    <t>Réunions de suivi</t>
  </si>
  <si>
    <t>Phase de communication / recrutement</t>
  </si>
  <si>
    <t>Réunion de cadrage employeur/salarié.e.s</t>
  </si>
  <si>
    <t>Réunions de suivi 1</t>
  </si>
  <si>
    <t>Réunions de suivi 2</t>
  </si>
  <si>
    <t>Réunions de suivi …</t>
  </si>
  <si>
    <t>Réunion bilan / REX OF, FIAF, Commanditaires</t>
  </si>
  <si>
    <t>Préparation formation</t>
  </si>
  <si>
    <t>PLANNING DE LA FORMATION</t>
  </si>
  <si>
    <t>démarrage de la formation</t>
  </si>
  <si>
    <t>dernier jour de la formation / Evaluations à chaud</t>
  </si>
  <si>
    <t>entretiens tripartites (OF/manager/salarié.e)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</si>
  <si>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</si>
  <si>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</si>
  <si>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</si>
  <si>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</si>
  <si>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</si>
  <si>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</si>
  <si>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</si>
  <si>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</si>
  <si>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</si>
  <si>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</si>
  <si>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</si>
  <si>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</si>
  <si>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Bordereau des coûts- module 1 (si modulaire)</t>
  </si>
  <si>
    <t>10% des frais pédagogiques</t>
  </si>
  <si>
    <t>entretien tripartite</t>
  </si>
  <si>
    <t>Forfait plafonné à 5000 xpf par entretien réalisé</t>
  </si>
  <si>
    <t>nombre de stagiaires</t>
  </si>
  <si>
    <t>Bordereau des coûts- module 2 (si modulaire)</t>
  </si>
  <si>
    <t>Assuré par</t>
  </si>
  <si>
    <t>Métropole coût plafonné à 350 000 XPF par personne</t>
  </si>
  <si>
    <t>Bordereau des coûts- GLOBAL (addition des calculs si modulaire - si non modulaire, seule cette fiche s'applique)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</si>
</sst>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\ [$XPF]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2" tint="-0.49998474074526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5" fontId="1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/>
    </xf>
    <xf numFmtId="165" fontId="0" fillId="0" borderId="1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0" borderId="14" xfId="0" applyNumberFormat="1" applyBorder="1" applyAlignment="1">
      <alignment vertical="center"/>
    </xf>
    <xf numFmtId="0" fontId="0" fillId="4" borderId="0" xfId="0" applyFill="1" applyAlignment="1">
      <alignment vertical="center"/>
    </xf>
    <xf numFmtId="165" fontId="0" fillId="4" borderId="0" xfId="0" applyNumberFormat="1" applyFill="1" applyAlignment="1">
      <alignment vertical="center"/>
    </xf>
    <xf numFmtId="0" fontId="5" fillId="5" borderId="4" xfId="0" applyFont="1" applyFill="1" applyBorder="1" applyAlignment="1">
      <alignment vertical="center" wrapText="1"/>
    </xf>
    <xf numFmtId="165" fontId="1" fillId="5" borderId="3" xfId="0" applyNumberFormat="1" applyFont="1" applyFill="1" applyBorder="1" applyAlignment="1">
      <alignment vertical="center"/>
    </xf>
    <xf numFmtId="165" fontId="0" fillId="5" borderId="3" xfId="0" applyNumberFormat="1" applyFill="1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164" fontId="0" fillId="4" borderId="0" xfId="0" applyNumberFormat="1" applyFill="1" applyAlignment="1">
      <alignment vertical="center"/>
    </xf>
    <xf numFmtId="165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65" fontId="0" fillId="0" borderId="20" xfId="0" applyNumberFormat="1" applyBorder="1" applyAlignment="1">
      <alignment vertical="center"/>
    </xf>
    <xf numFmtId="165" fontId="7" fillId="0" borderId="20" xfId="0" applyNumberFormat="1" applyFont="1" applyBorder="1" applyAlignment="1">
      <alignment horizontal="left" vertical="center" wrapText="1"/>
    </xf>
    <xf numFmtId="165" fontId="7" fillId="0" borderId="20" xfId="0" applyNumberFormat="1" applyFont="1" applyBorder="1" applyAlignment="1">
      <alignment horizontal="left" vertical="center"/>
    </xf>
    <xf numFmtId="165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0" xfId="0" applyNumberFormat="1"/>
    <xf numFmtId="0" fontId="8" fillId="0" borderId="0" xfId="0" applyFont="1" applyAlignment="1">
      <alignment horizontal="right" vertical="center" wrapText="1"/>
    </xf>
    <xf numFmtId="165" fontId="8" fillId="0" borderId="4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/>
    </xf>
    <xf numFmtId="0" fontId="2" fillId="4" borderId="2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right" vertical="center"/>
    </xf>
    <xf numFmtId="165" fontId="0" fillId="6" borderId="33" xfId="0" applyNumberFormat="1" applyFill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165" fontId="1" fillId="7" borderId="32" xfId="0" applyNumberFormat="1" applyFont="1" applyFill="1" applyBorder="1" applyAlignment="1">
      <alignment horizontal="right" vertical="center"/>
    </xf>
    <xf numFmtId="165" fontId="0" fillId="7" borderId="32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9" borderId="10" xfId="0" applyNumberFormat="1" applyFill="1" applyBorder="1" applyAlignment="1">
      <alignment horizontal="right" vertical="center"/>
    </xf>
    <xf numFmtId="0" fontId="0" fillId="9" borderId="10" xfId="0" applyFill="1" applyBorder="1" applyAlignment="1">
      <alignment horizontal="right" vertical="center"/>
    </xf>
    <xf numFmtId="165" fontId="7" fillId="0" borderId="1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6" borderId="34" xfId="0" applyFont="1" applyFill="1" applyBorder="1" applyAlignment="1">
      <alignment vertical="center" wrapText="1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65" fontId="1" fillId="6" borderId="31" xfId="0" applyNumberFormat="1" applyFont="1" applyFill="1" applyBorder="1" applyAlignment="1">
      <alignment horizontal="right" vertical="center"/>
    </xf>
    <xf numFmtId="165" fontId="0" fillId="6" borderId="35" xfId="0" applyNumberFormat="1" applyFill="1" applyBorder="1" applyAlignment="1">
      <alignment vertical="center"/>
    </xf>
    <xf numFmtId="165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2" borderId="28" xfId="0" applyFill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0" fillId="2" borderId="40" xfId="0" applyFill="1" applyBorder="1" applyAlignment="1">
      <alignment vertical="center"/>
    </xf>
    <xf numFmtId="165" fontId="0" fillId="0" borderId="41" xfId="0" applyNumberForma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165" fontId="0" fillId="0" borderId="42" xfId="0" applyNumberFormat="1" applyBorder="1" applyAlignment="1">
      <alignment vertical="center"/>
    </xf>
    <xf numFmtId="165" fontId="0" fillId="0" borderId="44" xfId="0" applyNumberFormat="1" applyBorder="1" applyAlignment="1">
      <alignment vertical="center"/>
    </xf>
    <xf numFmtId="0" fontId="0" fillId="2" borderId="46" xfId="0" applyFill="1" applyBorder="1" applyAlignment="1">
      <alignment vertical="center"/>
    </xf>
    <xf numFmtId="165" fontId="0" fillId="0" borderId="47" xfId="0" applyNumberFormat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165" fontId="7" fillId="0" borderId="48" xfId="0" applyNumberFormat="1" applyFont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0" fillId="2" borderId="51" xfId="0" applyFill="1" applyBorder="1" applyAlignment="1">
      <alignment vertical="center" wrapText="1"/>
    </xf>
    <xf numFmtId="0" fontId="0" fillId="2" borderId="29" xfId="0" applyFill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39" xfId="0" applyFont="1" applyFill="1" applyBorder="1" applyAlignment="1">
      <alignment vertical="center" wrapText="1"/>
    </xf>
    <xf numFmtId="0" fontId="10" fillId="8" borderId="43" xfId="0" applyFont="1" applyFill="1" applyBorder="1" applyAlignment="1">
      <alignment vertical="center" wrapText="1"/>
    </xf>
    <xf numFmtId="0" fontId="10" fillId="8" borderId="4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0" fillId="2" borderId="52" xfId="0" applyFill="1" applyBorder="1" applyAlignment="1">
      <alignment vertical="center"/>
    </xf>
    <xf numFmtId="165" fontId="0" fillId="0" borderId="53" xfId="0" applyNumberForma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25" xfId="0" applyFont="1" applyBorder="1"/>
    <xf numFmtId="0" fontId="0" fillId="0" borderId="25" xfId="0" applyBorder="1"/>
    <xf numFmtId="14" fontId="0" fillId="0" borderId="25" xfId="0" applyNumberFormat="1" applyBorder="1"/>
    <xf numFmtId="0" fontId="3" fillId="0" borderId="0" xfId="0" applyFont="1"/>
    <xf numFmtId="0" fontId="18" fillId="11" borderId="25" xfId="0" applyFont="1" applyFill="1" applyBorder="1"/>
    <xf numFmtId="0" fontId="19" fillId="11" borderId="25" xfId="0" applyFont="1" applyFill="1" applyBorder="1"/>
    <xf numFmtId="0" fontId="18" fillId="0" borderId="0" xfId="0" applyFont="1"/>
    <xf numFmtId="0" fontId="18" fillId="4" borderId="25" xfId="0" applyFont="1" applyFill="1" applyBorder="1"/>
    <xf numFmtId="0" fontId="18" fillId="2" borderId="25" xfId="0" applyFont="1" applyFill="1" applyBorder="1"/>
    <xf numFmtId="0" fontId="19" fillId="4" borderId="25" xfId="0" applyFont="1" applyFill="1" applyBorder="1"/>
    <xf numFmtId="0" fontId="18" fillId="4" borderId="0" xfId="0" applyFont="1" applyFill="1"/>
    <xf numFmtId="16" fontId="18" fillId="4" borderId="25" xfId="0" applyNumberFormat="1" applyFont="1" applyFill="1" applyBorder="1"/>
    <xf numFmtId="16" fontId="18" fillId="11" borderId="25" xfId="0" applyNumberFormat="1" applyFont="1" applyFill="1" applyBorder="1"/>
    <xf numFmtId="0" fontId="8" fillId="3" borderId="4" xfId="0" applyFont="1" applyFill="1" applyBorder="1" applyAlignment="1">
      <alignment vertical="center" wrapText="1"/>
    </xf>
    <xf numFmtId="165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/>
    </xf>
    <xf numFmtId="0" fontId="20" fillId="0" borderId="0" xfId="0" applyFont="1"/>
    <xf numFmtId="0" fontId="8" fillId="7" borderId="4" xfId="0" applyFont="1" applyFill="1" applyBorder="1" applyAlignment="1">
      <alignment vertical="center" wrapText="1"/>
    </xf>
    <xf numFmtId="165" fontId="8" fillId="7" borderId="32" xfId="0" applyNumberFormat="1" applyFont="1" applyFill="1" applyBorder="1" applyAlignment="1">
      <alignment horizontal="right" vertical="center"/>
    </xf>
    <xf numFmtId="165" fontId="20" fillId="7" borderId="32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4" borderId="0" xfId="0" applyFont="1" applyFill="1" applyAlignment="1">
      <alignment vertical="center"/>
    </xf>
    <xf numFmtId="0" fontId="8" fillId="12" borderId="4" xfId="0" applyFont="1" applyFill="1" applyBorder="1" applyAlignment="1">
      <alignment vertical="center" wrapText="1"/>
    </xf>
    <xf numFmtId="165" fontId="8" fillId="12" borderId="3" xfId="0" applyNumberFormat="1" applyFont="1" applyFill="1" applyBorder="1" applyAlignment="1">
      <alignment vertical="center"/>
    </xf>
    <xf numFmtId="165" fontId="20" fillId="12" borderId="3" xfId="0" applyNumberFormat="1" applyFont="1" applyFill="1" applyBorder="1" applyAlignment="1">
      <alignment vertical="center"/>
    </xf>
    <xf numFmtId="0" fontId="21" fillId="0" borderId="0" xfId="0" applyFont="1"/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0" fillId="4" borderId="25" xfId="0" applyFill="1" applyBorder="1"/>
    <xf numFmtId="0" fontId="1" fillId="13" borderId="25" xfId="0" applyFont="1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/>
    </xf>
    <xf numFmtId="0" fontId="15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165" fontId="1" fillId="3" borderId="25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165" fontId="0" fillId="9" borderId="25" xfId="0" applyNumberFormat="1" applyFill="1" applyBorder="1" applyAlignment="1">
      <alignment horizontal="right" vertical="center"/>
    </xf>
    <xf numFmtId="0" fontId="0" fillId="9" borderId="25" xfId="0" applyFill="1" applyBorder="1" applyAlignment="1">
      <alignment horizontal="right" vertical="center"/>
    </xf>
    <xf numFmtId="165" fontId="7" fillId="0" borderId="25" xfId="0" applyNumberFormat="1" applyFont="1" applyBorder="1" applyAlignment="1">
      <alignment vertical="center"/>
    </xf>
    <xf numFmtId="165" fontId="1" fillId="7" borderId="25" xfId="0" applyNumberFormat="1" applyFont="1" applyFill="1" applyBorder="1" applyAlignment="1">
      <alignment horizontal="right" vertical="center"/>
    </xf>
    <xf numFmtId="165" fontId="0" fillId="7" borderId="25" xfId="0" applyNumberFormat="1" applyFill="1" applyBorder="1" applyAlignment="1">
      <alignment vertical="center"/>
    </xf>
    <xf numFmtId="0" fontId="0" fillId="6" borderId="25" xfId="0" applyFill="1" applyBorder="1" applyAlignment="1">
      <alignment horizontal="center" vertical="center"/>
    </xf>
    <xf numFmtId="165" fontId="1" fillId="6" borderId="25" xfId="0" applyNumberFormat="1" applyFont="1" applyFill="1" applyBorder="1" applyAlignment="1">
      <alignment horizontal="right" vertical="center"/>
    </xf>
    <xf numFmtId="165" fontId="0" fillId="6" borderId="25" xfId="0" applyNumberFormat="1" applyFill="1" applyBorder="1" applyAlignment="1">
      <alignment vertical="center"/>
    </xf>
    <xf numFmtId="0" fontId="12" fillId="0" borderId="25" xfId="0" applyFont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165" fontId="0" fillId="0" borderId="25" xfId="0" applyNumberForma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65" fontId="0" fillId="2" borderId="25" xfId="0" applyNumberFormat="1" applyFill="1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165" fontId="6" fillId="2" borderId="25" xfId="0" applyNumberFormat="1" applyFont="1" applyFill="1" applyBorder="1" applyAlignment="1">
      <alignment vertical="center" wrapText="1"/>
    </xf>
    <xf numFmtId="165" fontId="1" fillId="5" borderId="25" xfId="0" applyNumberFormat="1" applyFont="1" applyFill="1" applyBorder="1" applyAlignment="1">
      <alignment vertical="center"/>
    </xf>
    <xf numFmtId="165" fontId="0" fillId="5" borderId="25" xfId="0" applyNumberFormat="1" applyFill="1" applyBorder="1" applyAlignment="1">
      <alignment vertical="center"/>
    </xf>
    <xf numFmtId="0" fontId="0" fillId="0" borderId="25" xfId="0" applyBorder="1" applyAlignment="1">
      <alignment vertical="center"/>
    </xf>
    <xf numFmtId="165" fontId="7" fillId="0" borderId="25" xfId="0" applyNumberFormat="1" applyFont="1" applyBorder="1" applyAlignment="1">
      <alignment horizontal="left" vertical="center" wrapText="1"/>
    </xf>
    <xf numFmtId="165" fontId="7" fillId="0" borderId="25" xfId="0" applyNumberFormat="1" applyFont="1" applyBorder="1" applyAlignment="1">
      <alignment horizontal="left" vertical="center"/>
    </xf>
    <xf numFmtId="0" fontId="5" fillId="3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vertical="center" wrapText="1"/>
    </xf>
    <xf numFmtId="0" fontId="10" fillId="8" borderId="25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vertical="center" wrapText="1"/>
    </xf>
    <xf numFmtId="0" fontId="14" fillId="10" borderId="25" xfId="0" applyFont="1" applyFill="1" applyBorder="1" applyAlignment="1">
      <alignment horizontal="center"/>
    </xf>
    <xf numFmtId="0" fontId="17" fillId="10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/>
    </xf>
    <xf numFmtId="0" fontId="0" fillId="7" borderId="25" xfId="0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everine_zimmer_fiaf_nc/Documents/ACTIVITE/1.%20PRODUCTION/2022/4.%20ENVELOPPES/SOF%20-%20PILOTE%20DRONE%202022/02.%20COMMANDE/01.%20CAHIER%20DES%20CHARGES/BORDEREAU%20PARTENARI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LES PRESTATAIRES"/>
      <sheetName val="ARGUMENTAIRE"/>
      <sheetName val="PROFIL(S) FORMATEUR(S)"/>
      <sheetName val="PEDAGOGIE"/>
      <sheetName val="PLANNING 2018"/>
      <sheetName val="PLANNING 2019"/>
      <sheetName val="ORGANISATION DU DISPOSITIF"/>
      <sheetName val="PILOTAGE &amp; SUIVI"/>
      <sheetName val="RECRUTEMENT &amp; COMMUNICATION"/>
      <sheetName val="SYSTEME D'EVALUATION"/>
      <sheetName val="LES COÛTS"/>
      <sheetName val="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D9B2-075F-4710-AC40-B813EF51A4EB}">
  <dimension ref="A1:BH61"/>
  <sheetViews>
    <sheetView zoomScale="75" zoomScaleNormal="55" zoomScaleSheetLayoutView="85" workbookViewId="0">
      <selection activeCell="V34" sqref="V34"/>
    </sheetView>
  </sheetViews>
  <sheetFormatPr baseColWidth="10" defaultRowHeight="14.4" x14ac:dyDescent="0.3"/>
  <cols>
    <col min="1" max="1" width="8.109375" customWidth="1"/>
    <col min="2" max="2" width="20.88671875" customWidth="1"/>
    <col min="3" max="3" width="8.109375" customWidth="1"/>
    <col min="4" max="4" width="20.88671875" customWidth="1"/>
    <col min="5" max="5" width="8.109375" customWidth="1"/>
    <col min="6" max="6" width="20.88671875" customWidth="1"/>
    <col min="7" max="7" width="8.109375" customWidth="1"/>
    <col min="8" max="8" width="20.88671875" customWidth="1"/>
    <col min="9" max="9" width="8.109375" customWidth="1"/>
    <col min="10" max="10" width="20.88671875" customWidth="1"/>
    <col min="11" max="11" width="8.109375" customWidth="1"/>
    <col min="12" max="12" width="20.88671875" customWidth="1"/>
    <col min="13" max="13" width="8.109375" customWidth="1"/>
    <col min="14" max="14" width="20.88671875" customWidth="1"/>
    <col min="15" max="15" width="8.109375" customWidth="1"/>
    <col min="16" max="16" width="20.88671875" customWidth="1"/>
    <col min="17" max="17" width="8.109375" customWidth="1"/>
    <col min="18" max="18" width="20.88671875" customWidth="1"/>
    <col min="19" max="19" width="8.109375" customWidth="1"/>
    <col min="20" max="20" width="20.88671875" customWidth="1"/>
    <col min="21" max="21" width="8.109375" customWidth="1"/>
    <col min="22" max="22" width="20.88671875" customWidth="1"/>
    <col min="23" max="23" width="8.109375" customWidth="1"/>
    <col min="24" max="24" width="20.88671875" customWidth="1"/>
    <col min="25" max="60" width="8.44140625" customWidth="1"/>
  </cols>
  <sheetData>
    <row r="1" spans="1:60" ht="46.2" x14ac:dyDescent="0.3">
      <c r="B1" s="125" t="s">
        <v>151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</row>
    <row r="3" spans="1:60" s="126" customFormat="1" ht="31.2" x14ac:dyDescent="0.6">
      <c r="B3" s="126" t="s">
        <v>155</v>
      </c>
      <c r="D3" s="126" t="s">
        <v>156</v>
      </c>
      <c r="F3" s="126" t="s">
        <v>157</v>
      </c>
      <c r="H3" s="126" t="s">
        <v>158</v>
      </c>
      <c r="J3" s="126" t="s">
        <v>159</v>
      </c>
      <c r="L3" s="126" t="s">
        <v>160</v>
      </c>
      <c r="N3" s="126" t="s">
        <v>161</v>
      </c>
      <c r="P3" s="126" t="s">
        <v>162</v>
      </c>
      <c r="R3" s="126" t="s">
        <v>163</v>
      </c>
      <c r="T3" s="126" t="s">
        <v>164</v>
      </c>
      <c r="V3" s="126" t="s">
        <v>165</v>
      </c>
      <c r="X3" s="126" t="s">
        <v>166</v>
      </c>
    </row>
    <row r="4" spans="1:60" ht="49.8" customHeight="1" x14ac:dyDescent="0.3">
      <c r="A4">
        <v>1</v>
      </c>
      <c r="C4">
        <v>1</v>
      </c>
      <c r="E4">
        <v>1</v>
      </c>
      <c r="G4">
        <v>1</v>
      </c>
      <c r="I4">
        <v>1</v>
      </c>
      <c r="K4">
        <v>1</v>
      </c>
      <c r="M4">
        <v>1</v>
      </c>
      <c r="O4">
        <v>1</v>
      </c>
      <c r="Q4">
        <v>1</v>
      </c>
      <c r="S4">
        <v>1</v>
      </c>
      <c r="U4">
        <v>1</v>
      </c>
      <c r="W4">
        <v>1</v>
      </c>
    </row>
    <row r="5" spans="1:60" ht="49.8" customHeight="1" x14ac:dyDescent="0.3">
      <c r="A5">
        <v>2</v>
      </c>
      <c r="C5">
        <v>2</v>
      </c>
      <c r="E5">
        <v>2</v>
      </c>
      <c r="G5">
        <v>2</v>
      </c>
      <c r="I5">
        <v>2</v>
      </c>
      <c r="K5">
        <v>2</v>
      </c>
      <c r="M5">
        <v>2</v>
      </c>
      <c r="O5">
        <v>2</v>
      </c>
      <c r="Q5">
        <v>2</v>
      </c>
      <c r="S5">
        <v>2</v>
      </c>
      <c r="U5">
        <v>2</v>
      </c>
      <c r="W5">
        <v>2</v>
      </c>
    </row>
    <row r="6" spans="1:60" ht="49.8" customHeight="1" x14ac:dyDescent="0.3">
      <c r="A6">
        <v>3</v>
      </c>
      <c r="C6">
        <v>3</v>
      </c>
      <c r="E6">
        <v>3</v>
      </c>
      <c r="G6">
        <v>3</v>
      </c>
      <c r="I6">
        <v>3</v>
      </c>
      <c r="K6">
        <v>3</v>
      </c>
      <c r="M6">
        <v>3</v>
      </c>
      <c r="O6">
        <v>3</v>
      </c>
      <c r="Q6">
        <v>3</v>
      </c>
      <c r="S6">
        <v>3</v>
      </c>
      <c r="U6">
        <v>3</v>
      </c>
      <c r="W6">
        <v>3</v>
      </c>
    </row>
    <row r="7" spans="1:60" ht="49.8" customHeight="1" x14ac:dyDescent="0.3">
      <c r="A7">
        <v>4</v>
      </c>
      <c r="C7">
        <v>4</v>
      </c>
      <c r="E7">
        <v>4</v>
      </c>
      <c r="G7">
        <v>4</v>
      </c>
      <c r="I7">
        <v>4</v>
      </c>
      <c r="K7">
        <v>4</v>
      </c>
      <c r="M7">
        <v>4</v>
      </c>
      <c r="O7">
        <v>4</v>
      </c>
      <c r="Q7">
        <v>4</v>
      </c>
      <c r="S7">
        <v>4</v>
      </c>
      <c r="U7">
        <v>4</v>
      </c>
      <c r="W7">
        <v>4</v>
      </c>
    </row>
    <row r="8" spans="1:60" ht="49.8" customHeight="1" x14ac:dyDescent="0.3">
      <c r="A8">
        <v>5</v>
      </c>
      <c r="C8">
        <v>5</v>
      </c>
      <c r="E8">
        <v>5</v>
      </c>
      <c r="G8">
        <v>5</v>
      </c>
      <c r="I8">
        <v>5</v>
      </c>
      <c r="K8">
        <v>5</v>
      </c>
      <c r="M8">
        <v>5</v>
      </c>
      <c r="O8">
        <v>5</v>
      </c>
      <c r="Q8">
        <v>5</v>
      </c>
      <c r="S8">
        <v>5</v>
      </c>
      <c r="U8">
        <v>5</v>
      </c>
      <c r="W8">
        <v>5</v>
      </c>
    </row>
    <row r="9" spans="1:60" ht="49.8" customHeight="1" x14ac:dyDescent="0.3">
      <c r="A9">
        <v>6</v>
      </c>
      <c r="C9">
        <v>6</v>
      </c>
      <c r="E9">
        <v>6</v>
      </c>
      <c r="G9">
        <v>6</v>
      </c>
      <c r="I9">
        <v>6</v>
      </c>
      <c r="K9">
        <v>6</v>
      </c>
      <c r="M9">
        <v>6</v>
      </c>
      <c r="O9">
        <v>6</v>
      </c>
      <c r="Q9">
        <v>6</v>
      </c>
      <c r="S9">
        <v>6</v>
      </c>
      <c r="U9">
        <v>6</v>
      </c>
      <c r="W9">
        <v>6</v>
      </c>
    </row>
    <row r="10" spans="1:60" ht="49.8" customHeight="1" x14ac:dyDescent="0.3">
      <c r="A10">
        <v>7</v>
      </c>
      <c r="C10">
        <v>7</v>
      </c>
      <c r="E10">
        <v>7</v>
      </c>
      <c r="G10">
        <v>7</v>
      </c>
      <c r="I10">
        <v>7</v>
      </c>
      <c r="K10">
        <v>7</v>
      </c>
      <c r="M10">
        <v>7</v>
      </c>
      <c r="O10">
        <v>7</v>
      </c>
      <c r="Q10">
        <v>7</v>
      </c>
      <c r="S10">
        <v>7</v>
      </c>
      <c r="U10">
        <v>7</v>
      </c>
      <c r="W10">
        <v>7</v>
      </c>
    </row>
    <row r="11" spans="1:60" ht="49.8" customHeight="1" x14ac:dyDescent="0.3">
      <c r="A11">
        <v>8</v>
      </c>
      <c r="C11">
        <v>8</v>
      </c>
      <c r="E11">
        <v>8</v>
      </c>
      <c r="G11">
        <v>8</v>
      </c>
      <c r="I11">
        <v>8</v>
      </c>
      <c r="K11">
        <v>8</v>
      </c>
      <c r="M11">
        <v>8</v>
      </c>
      <c r="O11">
        <v>8</v>
      </c>
      <c r="Q11">
        <v>8</v>
      </c>
      <c r="S11">
        <v>8</v>
      </c>
      <c r="U11">
        <v>8</v>
      </c>
      <c r="W11">
        <v>8</v>
      </c>
    </row>
    <row r="12" spans="1:60" ht="49.8" customHeight="1" x14ac:dyDescent="0.3">
      <c r="A12">
        <v>9</v>
      </c>
      <c r="C12">
        <v>9</v>
      </c>
      <c r="E12">
        <v>9</v>
      </c>
      <c r="G12">
        <v>9</v>
      </c>
      <c r="I12">
        <v>9</v>
      </c>
      <c r="K12">
        <v>9</v>
      </c>
      <c r="M12">
        <v>9</v>
      </c>
      <c r="O12">
        <v>9</v>
      </c>
      <c r="Q12">
        <v>9</v>
      </c>
      <c r="S12">
        <v>9</v>
      </c>
      <c r="U12">
        <v>9</v>
      </c>
      <c r="W12">
        <v>9</v>
      </c>
    </row>
    <row r="13" spans="1:60" ht="49.8" customHeight="1" x14ac:dyDescent="0.3">
      <c r="A13">
        <v>10</v>
      </c>
      <c r="C13">
        <v>10</v>
      </c>
      <c r="E13">
        <v>10</v>
      </c>
      <c r="G13">
        <v>10</v>
      </c>
      <c r="I13">
        <v>10</v>
      </c>
      <c r="K13">
        <v>10</v>
      </c>
      <c r="M13">
        <v>10</v>
      </c>
      <c r="O13">
        <v>10</v>
      </c>
      <c r="Q13">
        <v>10</v>
      </c>
      <c r="S13">
        <v>10</v>
      </c>
      <c r="U13">
        <v>10</v>
      </c>
      <c r="W13">
        <v>10</v>
      </c>
    </row>
    <row r="14" spans="1:60" ht="49.8" customHeight="1" x14ac:dyDescent="0.3">
      <c r="A14">
        <v>11</v>
      </c>
      <c r="C14">
        <v>11</v>
      </c>
      <c r="E14">
        <v>11</v>
      </c>
      <c r="G14">
        <v>11</v>
      </c>
      <c r="I14">
        <v>11</v>
      </c>
      <c r="K14">
        <v>11</v>
      </c>
      <c r="M14">
        <v>11</v>
      </c>
      <c r="O14">
        <v>11</v>
      </c>
      <c r="Q14">
        <v>11</v>
      </c>
      <c r="S14">
        <v>11</v>
      </c>
      <c r="U14">
        <v>11</v>
      </c>
      <c r="W14">
        <v>11</v>
      </c>
    </row>
    <row r="15" spans="1:60" ht="49.8" customHeight="1" x14ac:dyDescent="0.3">
      <c r="A15">
        <v>12</v>
      </c>
      <c r="C15">
        <v>12</v>
      </c>
      <c r="E15">
        <v>12</v>
      </c>
      <c r="G15">
        <v>12</v>
      </c>
      <c r="I15">
        <v>12</v>
      </c>
      <c r="K15">
        <v>12</v>
      </c>
      <c r="M15">
        <v>12</v>
      </c>
      <c r="O15">
        <v>12</v>
      </c>
      <c r="Q15">
        <v>12</v>
      </c>
      <c r="S15">
        <v>12</v>
      </c>
      <c r="U15">
        <v>12</v>
      </c>
      <c r="W15">
        <v>12</v>
      </c>
    </row>
    <row r="16" spans="1:60" ht="49.8" customHeight="1" x14ac:dyDescent="0.3">
      <c r="A16">
        <v>13</v>
      </c>
      <c r="C16">
        <v>13</v>
      </c>
      <c r="E16">
        <v>13</v>
      </c>
      <c r="G16">
        <v>13</v>
      </c>
      <c r="I16">
        <v>13</v>
      </c>
      <c r="K16">
        <v>13</v>
      </c>
      <c r="M16">
        <v>13</v>
      </c>
      <c r="O16">
        <v>13</v>
      </c>
      <c r="Q16">
        <v>13</v>
      </c>
      <c r="S16">
        <v>13</v>
      </c>
      <c r="U16">
        <v>13</v>
      </c>
      <c r="W16">
        <v>13</v>
      </c>
    </row>
    <row r="17" spans="1:23" ht="49.8" customHeight="1" x14ac:dyDescent="0.3">
      <c r="A17">
        <v>14</v>
      </c>
      <c r="C17">
        <v>14</v>
      </c>
      <c r="E17">
        <v>14</v>
      </c>
      <c r="G17">
        <v>14</v>
      </c>
      <c r="I17">
        <v>14</v>
      </c>
      <c r="K17">
        <v>14</v>
      </c>
      <c r="M17">
        <v>14</v>
      </c>
      <c r="O17">
        <v>14</v>
      </c>
      <c r="Q17">
        <v>14</v>
      </c>
      <c r="S17">
        <v>14</v>
      </c>
      <c r="U17">
        <v>14</v>
      </c>
      <c r="W17">
        <v>14</v>
      </c>
    </row>
    <row r="18" spans="1:23" ht="49.8" customHeight="1" x14ac:dyDescent="0.3">
      <c r="A18">
        <v>15</v>
      </c>
      <c r="C18">
        <v>15</v>
      </c>
      <c r="E18">
        <v>15</v>
      </c>
      <c r="G18">
        <v>15</v>
      </c>
      <c r="I18">
        <v>15</v>
      </c>
      <c r="K18">
        <v>15</v>
      </c>
      <c r="M18">
        <v>15</v>
      </c>
      <c r="O18">
        <v>15</v>
      </c>
      <c r="Q18">
        <v>15</v>
      </c>
      <c r="S18">
        <v>15</v>
      </c>
      <c r="U18">
        <v>15</v>
      </c>
      <c r="W18">
        <v>15</v>
      </c>
    </row>
    <row r="19" spans="1:23" ht="49.8" customHeight="1" x14ac:dyDescent="0.3">
      <c r="A19">
        <v>16</v>
      </c>
      <c r="C19">
        <v>16</v>
      </c>
      <c r="E19">
        <v>16</v>
      </c>
      <c r="G19">
        <v>16</v>
      </c>
      <c r="I19">
        <v>16</v>
      </c>
      <c r="K19">
        <v>16</v>
      </c>
      <c r="M19">
        <v>16</v>
      </c>
      <c r="O19">
        <v>16</v>
      </c>
      <c r="Q19">
        <v>16</v>
      </c>
      <c r="S19">
        <v>16</v>
      </c>
      <c r="U19">
        <v>16</v>
      </c>
      <c r="W19">
        <v>16</v>
      </c>
    </row>
    <row r="20" spans="1:23" ht="49.8" customHeight="1" x14ac:dyDescent="0.3">
      <c r="A20">
        <v>17</v>
      </c>
      <c r="C20">
        <v>17</v>
      </c>
      <c r="E20">
        <v>17</v>
      </c>
      <c r="G20">
        <v>17</v>
      </c>
      <c r="I20">
        <v>17</v>
      </c>
      <c r="K20">
        <v>17</v>
      </c>
      <c r="M20">
        <v>17</v>
      </c>
      <c r="O20">
        <v>17</v>
      </c>
      <c r="Q20">
        <v>17</v>
      </c>
      <c r="S20">
        <v>17</v>
      </c>
      <c r="U20">
        <v>17</v>
      </c>
      <c r="W20">
        <v>17</v>
      </c>
    </row>
    <row r="21" spans="1:23" ht="49.8" customHeight="1" x14ac:dyDescent="0.3">
      <c r="A21">
        <v>18</v>
      </c>
      <c r="C21">
        <v>18</v>
      </c>
      <c r="E21">
        <v>18</v>
      </c>
      <c r="G21">
        <v>18</v>
      </c>
      <c r="I21">
        <v>18</v>
      </c>
      <c r="K21">
        <v>18</v>
      </c>
      <c r="M21">
        <v>18</v>
      </c>
      <c r="O21">
        <v>18</v>
      </c>
      <c r="Q21">
        <v>18</v>
      </c>
      <c r="S21">
        <v>18</v>
      </c>
      <c r="U21">
        <v>18</v>
      </c>
      <c r="W21">
        <v>18</v>
      </c>
    </row>
    <row r="22" spans="1:23" ht="49.8" customHeight="1" x14ac:dyDescent="0.3">
      <c r="A22">
        <v>19</v>
      </c>
      <c r="C22">
        <v>19</v>
      </c>
      <c r="E22">
        <v>19</v>
      </c>
      <c r="G22">
        <v>19</v>
      </c>
      <c r="I22">
        <v>19</v>
      </c>
      <c r="K22">
        <v>19</v>
      </c>
      <c r="M22">
        <v>19</v>
      </c>
      <c r="O22">
        <v>19</v>
      </c>
      <c r="Q22">
        <v>19</v>
      </c>
      <c r="S22">
        <v>19</v>
      </c>
      <c r="U22">
        <v>19</v>
      </c>
      <c r="W22">
        <v>19</v>
      </c>
    </row>
    <row r="23" spans="1:23" ht="49.8" customHeight="1" x14ac:dyDescent="0.3">
      <c r="A23">
        <v>20</v>
      </c>
      <c r="C23">
        <v>20</v>
      </c>
      <c r="E23">
        <v>20</v>
      </c>
      <c r="G23">
        <v>20</v>
      </c>
      <c r="I23">
        <v>20</v>
      </c>
      <c r="K23">
        <v>20</v>
      </c>
      <c r="M23">
        <v>20</v>
      </c>
      <c r="O23">
        <v>20</v>
      </c>
      <c r="Q23">
        <v>20</v>
      </c>
      <c r="S23">
        <v>20</v>
      </c>
      <c r="U23">
        <v>20</v>
      </c>
      <c r="W23">
        <v>20</v>
      </c>
    </row>
    <row r="24" spans="1:23" ht="49.8" customHeight="1" x14ac:dyDescent="0.3">
      <c r="A24">
        <v>21</v>
      </c>
      <c r="C24">
        <v>21</v>
      </c>
      <c r="E24">
        <v>21</v>
      </c>
      <c r="G24">
        <v>21</v>
      </c>
      <c r="I24">
        <v>21</v>
      </c>
      <c r="K24">
        <v>21</v>
      </c>
      <c r="M24">
        <v>21</v>
      </c>
      <c r="O24">
        <v>21</v>
      </c>
      <c r="Q24">
        <v>21</v>
      </c>
      <c r="S24">
        <v>21</v>
      </c>
      <c r="U24">
        <v>21</v>
      </c>
      <c r="W24">
        <v>21</v>
      </c>
    </row>
    <row r="25" spans="1:23" ht="49.8" customHeight="1" x14ac:dyDescent="0.3">
      <c r="A25">
        <v>22</v>
      </c>
      <c r="C25">
        <v>22</v>
      </c>
      <c r="E25">
        <v>22</v>
      </c>
      <c r="G25">
        <v>22</v>
      </c>
      <c r="I25">
        <v>22</v>
      </c>
      <c r="K25">
        <v>22</v>
      </c>
      <c r="M25">
        <v>22</v>
      </c>
      <c r="O25">
        <v>22</v>
      </c>
      <c r="Q25">
        <v>22</v>
      </c>
      <c r="S25">
        <v>22</v>
      </c>
      <c r="U25">
        <v>22</v>
      </c>
      <c r="W25">
        <v>22</v>
      </c>
    </row>
    <row r="26" spans="1:23" ht="49.8" customHeight="1" x14ac:dyDescent="0.3">
      <c r="A26">
        <v>23</v>
      </c>
      <c r="C26">
        <v>23</v>
      </c>
      <c r="E26">
        <v>23</v>
      </c>
      <c r="G26">
        <v>23</v>
      </c>
      <c r="I26">
        <v>23</v>
      </c>
      <c r="K26">
        <v>23</v>
      </c>
      <c r="M26">
        <v>23</v>
      </c>
      <c r="O26">
        <v>23</v>
      </c>
      <c r="Q26">
        <v>23</v>
      </c>
      <c r="S26">
        <v>23</v>
      </c>
      <c r="U26">
        <v>23</v>
      </c>
      <c r="W26">
        <v>23</v>
      </c>
    </row>
    <row r="27" spans="1:23" ht="49.8" customHeight="1" x14ac:dyDescent="0.3">
      <c r="A27">
        <v>24</v>
      </c>
      <c r="C27">
        <v>24</v>
      </c>
      <c r="E27">
        <v>24</v>
      </c>
      <c r="G27">
        <v>24</v>
      </c>
      <c r="I27">
        <v>24</v>
      </c>
      <c r="K27">
        <v>24</v>
      </c>
      <c r="M27">
        <v>24</v>
      </c>
      <c r="O27">
        <v>24</v>
      </c>
      <c r="Q27">
        <v>24</v>
      </c>
      <c r="S27">
        <v>24</v>
      </c>
      <c r="U27">
        <v>24</v>
      </c>
      <c r="W27">
        <v>24</v>
      </c>
    </row>
    <row r="28" spans="1:23" ht="49.8" customHeight="1" x14ac:dyDescent="0.3">
      <c r="A28">
        <v>25</v>
      </c>
      <c r="C28">
        <v>25</v>
      </c>
      <c r="E28">
        <v>25</v>
      </c>
      <c r="G28">
        <v>25</v>
      </c>
      <c r="I28">
        <v>25</v>
      </c>
      <c r="K28">
        <v>25</v>
      </c>
      <c r="M28">
        <v>25</v>
      </c>
      <c r="O28">
        <v>25</v>
      </c>
      <c r="Q28">
        <v>25</v>
      </c>
      <c r="S28">
        <v>25</v>
      </c>
      <c r="U28">
        <v>25</v>
      </c>
      <c r="W28">
        <v>25</v>
      </c>
    </row>
    <row r="29" spans="1:23" ht="49.8" customHeight="1" x14ac:dyDescent="0.3">
      <c r="A29">
        <v>26</v>
      </c>
      <c r="C29">
        <v>26</v>
      </c>
      <c r="E29">
        <v>26</v>
      </c>
      <c r="G29">
        <v>26</v>
      </c>
      <c r="I29">
        <v>26</v>
      </c>
      <c r="K29">
        <v>26</v>
      </c>
      <c r="M29">
        <v>26</v>
      </c>
      <c r="O29">
        <v>26</v>
      </c>
      <c r="Q29">
        <v>26</v>
      </c>
      <c r="S29">
        <v>26</v>
      </c>
      <c r="U29">
        <v>26</v>
      </c>
      <c r="W29">
        <v>26</v>
      </c>
    </row>
    <row r="30" spans="1:23" ht="49.8" customHeight="1" x14ac:dyDescent="0.3">
      <c r="A30">
        <v>27</v>
      </c>
      <c r="C30">
        <v>27</v>
      </c>
      <c r="E30">
        <v>27</v>
      </c>
      <c r="G30">
        <v>27</v>
      </c>
      <c r="I30">
        <v>27</v>
      </c>
      <c r="K30">
        <v>27</v>
      </c>
      <c r="M30">
        <v>27</v>
      </c>
      <c r="O30">
        <v>27</v>
      </c>
      <c r="Q30">
        <v>27</v>
      </c>
      <c r="S30">
        <v>27</v>
      </c>
      <c r="U30">
        <v>27</v>
      </c>
      <c r="W30">
        <v>27</v>
      </c>
    </row>
    <row r="31" spans="1:23" ht="49.8" customHeight="1" x14ac:dyDescent="0.3">
      <c r="A31">
        <v>28</v>
      </c>
      <c r="C31">
        <v>28</v>
      </c>
      <c r="E31">
        <v>28</v>
      </c>
      <c r="G31">
        <v>28</v>
      </c>
      <c r="I31">
        <v>28</v>
      </c>
      <c r="K31">
        <v>28</v>
      </c>
      <c r="M31">
        <v>28</v>
      </c>
      <c r="O31">
        <v>28</v>
      </c>
      <c r="Q31">
        <v>28</v>
      </c>
      <c r="S31">
        <v>28</v>
      </c>
      <c r="U31">
        <v>28</v>
      </c>
      <c r="W31">
        <v>28</v>
      </c>
    </row>
    <row r="32" spans="1:23" ht="49.8" customHeight="1" x14ac:dyDescent="0.3">
      <c r="A32">
        <v>29</v>
      </c>
      <c r="E32">
        <v>29</v>
      </c>
      <c r="G32">
        <v>29</v>
      </c>
      <c r="I32">
        <v>29</v>
      </c>
      <c r="K32">
        <v>29</v>
      </c>
      <c r="M32">
        <v>29</v>
      </c>
      <c r="O32">
        <v>29</v>
      </c>
      <c r="Q32">
        <v>29</v>
      </c>
      <c r="S32">
        <v>29</v>
      </c>
      <c r="U32">
        <v>29</v>
      </c>
      <c r="W32">
        <v>29</v>
      </c>
    </row>
    <row r="33" spans="1:23" ht="49.8" customHeight="1" x14ac:dyDescent="0.3">
      <c r="A33">
        <v>30</v>
      </c>
      <c r="E33">
        <v>30</v>
      </c>
      <c r="G33">
        <v>30</v>
      </c>
      <c r="I33">
        <v>30</v>
      </c>
      <c r="K33">
        <v>30</v>
      </c>
      <c r="M33">
        <v>30</v>
      </c>
      <c r="O33">
        <v>30</v>
      </c>
      <c r="Q33">
        <v>30</v>
      </c>
      <c r="S33">
        <v>30</v>
      </c>
      <c r="U33">
        <v>30</v>
      </c>
      <c r="W33">
        <v>30</v>
      </c>
    </row>
    <row r="34" spans="1:23" ht="49.8" customHeight="1" x14ac:dyDescent="0.3">
      <c r="A34">
        <v>31</v>
      </c>
      <c r="E34">
        <v>31</v>
      </c>
      <c r="I34">
        <v>31</v>
      </c>
      <c r="M34">
        <v>31</v>
      </c>
      <c r="O34">
        <v>31</v>
      </c>
      <c r="S34">
        <v>31</v>
      </c>
      <c r="W34">
        <v>31</v>
      </c>
    </row>
    <row r="35" spans="1:23" ht="49.8" customHeight="1" x14ac:dyDescent="0.3"/>
    <row r="36" spans="1:23" ht="49.8" customHeight="1" x14ac:dyDescent="0.3"/>
    <row r="37" spans="1:23" ht="49.8" customHeight="1" x14ac:dyDescent="0.3"/>
    <row r="38" spans="1:23" ht="49.8" customHeight="1" x14ac:dyDescent="0.3"/>
    <row r="39" spans="1:23" ht="49.8" customHeight="1" x14ac:dyDescent="0.3"/>
    <row r="40" spans="1:23" ht="49.8" customHeight="1" x14ac:dyDescent="0.3"/>
    <row r="41" spans="1:23" ht="49.8" customHeight="1" x14ac:dyDescent="0.3"/>
    <row r="42" spans="1:23" ht="49.8" customHeight="1" x14ac:dyDescent="0.3"/>
    <row r="43" spans="1:23" ht="49.8" customHeight="1" x14ac:dyDescent="0.3"/>
    <row r="44" spans="1:23" ht="49.8" customHeight="1" x14ac:dyDescent="0.3"/>
    <row r="45" spans="1:23" ht="49.8" customHeight="1" x14ac:dyDescent="0.3"/>
    <row r="46" spans="1:23" ht="49.8" customHeight="1" x14ac:dyDescent="0.3"/>
    <row r="47" spans="1:23" ht="49.8" customHeight="1" x14ac:dyDescent="0.3"/>
    <row r="48" spans="1:23" ht="49.8" customHeight="1" x14ac:dyDescent="0.3"/>
    <row r="49" ht="49.8" customHeight="1" x14ac:dyDescent="0.3"/>
    <row r="50" ht="49.8" customHeight="1" x14ac:dyDescent="0.3"/>
    <row r="51" ht="49.8" customHeight="1" x14ac:dyDescent="0.3"/>
    <row r="52" ht="49.8" customHeight="1" x14ac:dyDescent="0.3"/>
    <row r="53" ht="49.8" customHeight="1" x14ac:dyDescent="0.3"/>
    <row r="54" ht="49.8" customHeight="1" x14ac:dyDescent="0.3"/>
    <row r="55" ht="49.8" customHeight="1" x14ac:dyDescent="0.3"/>
    <row r="56" ht="49.8" customHeight="1" x14ac:dyDescent="0.3"/>
    <row r="57" ht="49.8" customHeight="1" x14ac:dyDescent="0.3"/>
    <row r="58" ht="49.8" customHeight="1" x14ac:dyDescent="0.3"/>
    <row r="59" ht="49.8" customHeight="1" x14ac:dyDescent="0.3"/>
    <row r="60" ht="49.8" customHeight="1" x14ac:dyDescent="0.3"/>
    <row r="61" ht="49.8" customHeight="1" x14ac:dyDescent="0.3"/>
  </sheetData>
  <phoneticPr fontId="22" type="noConversion"/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C2DD-8195-4446-A3B8-B73285837417}">
  <dimension ref="A1:BE32"/>
  <sheetViews>
    <sheetView showGridLines="0" tabSelected="1" topLeftCell="A4" zoomScaleNormal="100" zoomScaleSheetLayoutView="96" workbookViewId="0">
      <selection activeCell="A32" sqref="A32"/>
    </sheetView>
  </sheetViews>
  <sheetFormatPr baseColWidth="10" defaultRowHeight="14.4" x14ac:dyDescent="0.3"/>
  <cols>
    <col min="1" max="1" width="45.44140625" bestFit="1" customWidth="1"/>
    <col min="2" max="2" width="12.5546875" customWidth="1"/>
    <col min="6" max="6" width="4.77734375" customWidth="1"/>
    <col min="7" max="57" width="3.77734375" customWidth="1"/>
  </cols>
  <sheetData>
    <row r="1" spans="1:57" x14ac:dyDescent="0.3">
      <c r="A1" s="92" t="s">
        <v>58</v>
      </c>
      <c r="B1" s="93"/>
    </row>
    <row r="2" spans="1:57" x14ac:dyDescent="0.3">
      <c r="A2" s="92" t="s">
        <v>59</v>
      </c>
      <c r="B2" s="94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</row>
    <row r="3" spans="1:57" x14ac:dyDescent="0.3">
      <c r="A3" s="92" t="s">
        <v>60</v>
      </c>
      <c r="B3" s="94"/>
    </row>
    <row r="4" spans="1:57" ht="15.6" x14ac:dyDescent="0.3">
      <c r="A4" s="117"/>
    </row>
    <row r="5" spans="1:57" ht="14.4" customHeight="1" x14ac:dyDescent="0.3">
      <c r="A5" s="95"/>
      <c r="F5" s="169" t="s">
        <v>46</v>
      </c>
      <c r="G5" s="169"/>
      <c r="H5" s="169"/>
      <c r="I5" s="169"/>
      <c r="J5" s="171" t="s">
        <v>47</v>
      </c>
      <c r="K5" s="172"/>
      <c r="L5" s="172"/>
      <c r="M5" s="173"/>
      <c r="N5" s="169" t="s">
        <v>48</v>
      </c>
      <c r="O5" s="169"/>
      <c r="P5" s="169"/>
      <c r="Q5" s="169"/>
      <c r="R5" s="169"/>
      <c r="S5" s="169" t="s">
        <v>49</v>
      </c>
      <c r="T5" s="169"/>
      <c r="U5" s="169"/>
      <c r="V5" s="169"/>
      <c r="W5" s="174" t="s">
        <v>50</v>
      </c>
      <c r="X5" s="175"/>
      <c r="Y5" s="175"/>
      <c r="Z5" s="176"/>
      <c r="AA5" s="169" t="s">
        <v>51</v>
      </c>
      <c r="AB5" s="169"/>
      <c r="AC5" s="169"/>
      <c r="AD5" s="169"/>
      <c r="AE5" s="169"/>
      <c r="AF5" s="169" t="s">
        <v>52</v>
      </c>
      <c r="AG5" s="169"/>
      <c r="AH5" s="169"/>
      <c r="AI5" s="169"/>
      <c r="AJ5" s="169" t="s">
        <v>53</v>
      </c>
      <c r="AK5" s="169"/>
      <c r="AL5" s="169"/>
      <c r="AM5" s="169"/>
      <c r="AN5" s="169" t="s">
        <v>54</v>
      </c>
      <c r="AO5" s="169"/>
      <c r="AP5" s="169"/>
      <c r="AQ5" s="169"/>
      <c r="AR5" s="169"/>
      <c r="AS5" s="169" t="s">
        <v>55</v>
      </c>
      <c r="AT5" s="169"/>
      <c r="AU5" s="169"/>
      <c r="AV5" s="169"/>
      <c r="AW5" s="169" t="s">
        <v>56</v>
      </c>
      <c r="AX5" s="169"/>
      <c r="AY5" s="169"/>
      <c r="AZ5" s="169"/>
      <c r="BA5" s="169" t="s">
        <v>57</v>
      </c>
      <c r="BB5" s="169"/>
      <c r="BC5" s="169"/>
      <c r="BD5" s="169"/>
      <c r="BE5" s="169"/>
    </row>
    <row r="6" spans="1:57" s="168" customFormat="1" x14ac:dyDescent="0.3">
      <c r="A6" s="166" t="s">
        <v>62</v>
      </c>
      <c r="B6" s="166" t="s">
        <v>173</v>
      </c>
      <c r="C6" s="166" t="s">
        <v>63</v>
      </c>
      <c r="D6" s="166" t="s">
        <v>64</v>
      </c>
      <c r="E6" s="166" t="s">
        <v>65</v>
      </c>
      <c r="F6" s="167" t="s">
        <v>66</v>
      </c>
      <c r="G6" s="167" t="s">
        <v>67</v>
      </c>
      <c r="H6" s="167" t="s">
        <v>68</v>
      </c>
      <c r="I6" s="167" t="s">
        <v>69</v>
      </c>
      <c r="J6" s="167" t="s">
        <v>70</v>
      </c>
      <c r="K6" s="167" t="s">
        <v>71</v>
      </c>
      <c r="L6" s="167" t="s">
        <v>72</v>
      </c>
      <c r="M6" s="167" t="s">
        <v>73</v>
      </c>
      <c r="N6" s="167" t="s">
        <v>74</v>
      </c>
      <c r="O6" s="167" t="s">
        <v>75</v>
      </c>
      <c r="P6" s="167" t="s">
        <v>76</v>
      </c>
      <c r="Q6" s="167" t="s">
        <v>77</v>
      </c>
      <c r="R6" s="167" t="s">
        <v>78</v>
      </c>
      <c r="S6" s="167" t="s">
        <v>79</v>
      </c>
      <c r="T6" s="167" t="s">
        <v>80</v>
      </c>
      <c r="U6" s="167" t="s">
        <v>81</v>
      </c>
      <c r="V6" s="167" t="s">
        <v>82</v>
      </c>
      <c r="W6" s="167" t="s">
        <v>83</v>
      </c>
      <c r="X6" s="167" t="s">
        <v>84</v>
      </c>
      <c r="Y6" s="167" t="s">
        <v>85</v>
      </c>
      <c r="Z6" s="167" t="s">
        <v>86</v>
      </c>
      <c r="AA6" s="167" t="s">
        <v>87</v>
      </c>
      <c r="AB6" s="167" t="s">
        <v>88</v>
      </c>
      <c r="AC6" s="167" t="s">
        <v>89</v>
      </c>
      <c r="AD6" s="167" t="s">
        <v>90</v>
      </c>
      <c r="AE6" s="167" t="s">
        <v>91</v>
      </c>
      <c r="AF6" s="167" t="s">
        <v>92</v>
      </c>
      <c r="AG6" s="167" t="s">
        <v>93</v>
      </c>
      <c r="AH6" s="167" t="s">
        <v>94</v>
      </c>
      <c r="AI6" s="167" t="s">
        <v>95</v>
      </c>
      <c r="AJ6" s="167" t="s">
        <v>96</v>
      </c>
      <c r="AK6" s="167" t="s">
        <v>97</v>
      </c>
      <c r="AL6" s="167" t="s">
        <v>98</v>
      </c>
      <c r="AM6" s="167" t="s">
        <v>99</v>
      </c>
      <c r="AN6" s="167" t="s">
        <v>100</v>
      </c>
      <c r="AO6" s="167" t="s">
        <v>101</v>
      </c>
      <c r="AP6" s="167" t="s">
        <v>102</v>
      </c>
      <c r="AQ6" s="167" t="s">
        <v>103</v>
      </c>
      <c r="AR6" s="167" t="s">
        <v>104</v>
      </c>
      <c r="AS6" s="167" t="s">
        <v>105</v>
      </c>
      <c r="AT6" s="167" t="s">
        <v>106</v>
      </c>
      <c r="AU6" s="167" t="s">
        <v>107</v>
      </c>
      <c r="AV6" s="167" t="s">
        <v>108</v>
      </c>
      <c r="AW6" s="167" t="s">
        <v>109</v>
      </c>
      <c r="AX6" s="167" t="s">
        <v>110</v>
      </c>
      <c r="AY6" s="167" t="s">
        <v>111</v>
      </c>
      <c r="AZ6" s="167" t="s">
        <v>112</v>
      </c>
      <c r="BA6" s="167" t="s">
        <v>113</v>
      </c>
      <c r="BB6" s="167" t="s">
        <v>114</v>
      </c>
      <c r="BC6" s="167" t="s">
        <v>115</v>
      </c>
      <c r="BD6" s="167" t="s">
        <v>116</v>
      </c>
      <c r="BE6" s="167" t="s">
        <v>117</v>
      </c>
    </row>
    <row r="7" spans="1:57" s="98" customFormat="1" x14ac:dyDescent="0.3">
      <c r="A7" s="96" t="s">
        <v>118</v>
      </c>
      <c r="B7" s="96"/>
      <c r="C7" s="96"/>
      <c r="D7" s="96"/>
      <c r="E7" s="96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</row>
    <row r="8" spans="1:57" s="102" customFormat="1" x14ac:dyDescent="0.3">
      <c r="A8" s="99"/>
      <c r="B8" s="100"/>
      <c r="C8" s="99"/>
      <c r="D8" s="99"/>
      <c r="E8" s="99"/>
      <c r="F8" s="99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</row>
    <row r="9" spans="1:57" s="102" customFormat="1" x14ac:dyDescent="0.3">
      <c r="A9" s="99"/>
      <c r="B9" s="100"/>
      <c r="C9" s="99"/>
      <c r="D9" s="99"/>
      <c r="E9" s="99"/>
      <c r="F9" s="99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</row>
    <row r="10" spans="1:57" s="98" customFormat="1" x14ac:dyDescent="0.3">
      <c r="A10" s="99"/>
      <c r="B10" s="100"/>
      <c r="C10" s="99"/>
      <c r="D10" s="99"/>
      <c r="E10" s="99"/>
      <c r="F10" s="99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</row>
    <row r="11" spans="1:57" s="98" customFormat="1" x14ac:dyDescent="0.3">
      <c r="A11" s="96" t="s">
        <v>144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57" s="98" customFormat="1" x14ac:dyDescent="0.3">
      <c r="A12" s="99"/>
      <c r="B12" s="100"/>
      <c r="C12" s="103"/>
      <c r="D12" s="103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</row>
    <row r="13" spans="1:57" s="98" customFormat="1" x14ac:dyDescent="0.3">
      <c r="A13" s="99"/>
      <c r="B13" s="100"/>
      <c r="C13" s="103"/>
      <c r="D13" s="103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</row>
    <row r="14" spans="1:57" s="98" customFormat="1" x14ac:dyDescent="0.3">
      <c r="A14" s="96" t="s">
        <v>150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</row>
    <row r="15" spans="1:57" s="102" customFormat="1" x14ac:dyDescent="0.3">
      <c r="A15" s="99" t="s">
        <v>145</v>
      </c>
      <c r="B15" s="10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</row>
    <row r="16" spans="1:57" s="98" customFormat="1" x14ac:dyDescent="0.3">
      <c r="A16" s="99"/>
      <c r="B16" s="100"/>
      <c r="C16" s="103"/>
      <c r="D16" s="103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</row>
    <row r="17" spans="1:57" s="98" customFormat="1" x14ac:dyDescent="0.3">
      <c r="A17" s="96" t="s">
        <v>119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</row>
    <row r="18" spans="1:57" s="98" customFormat="1" x14ac:dyDescent="0.3">
      <c r="A18" s="99" t="s">
        <v>152</v>
      </c>
      <c r="B18" s="100"/>
      <c r="C18" s="103"/>
      <c r="D18" s="103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</row>
    <row r="19" spans="1:57" s="98" customFormat="1" x14ac:dyDescent="0.3">
      <c r="A19" s="99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</row>
    <row r="20" spans="1:57" s="98" customFormat="1" x14ac:dyDescent="0.3">
      <c r="A20" s="99"/>
      <c r="B20" s="100"/>
      <c r="C20" s="103"/>
      <c r="D20" s="103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</row>
    <row r="21" spans="1:57" s="98" customFormat="1" x14ac:dyDescent="0.3">
      <c r="A21" s="99" t="s">
        <v>153</v>
      </c>
      <c r="B21" s="100"/>
      <c r="C21" s="103"/>
      <c r="D21" s="103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</row>
    <row r="22" spans="1:57" s="98" customFormat="1" x14ac:dyDescent="0.3">
      <c r="A22" s="96" t="s">
        <v>143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</row>
    <row r="23" spans="1:57" s="102" customFormat="1" x14ac:dyDescent="0.3">
      <c r="A23" s="99" t="s">
        <v>146</v>
      </c>
      <c r="B23" s="100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</row>
    <row r="24" spans="1:57" s="102" customFormat="1" x14ac:dyDescent="0.3">
      <c r="A24" s="99" t="s">
        <v>147</v>
      </c>
      <c r="B24" s="100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</row>
    <row r="25" spans="1:57" s="102" customFormat="1" x14ac:dyDescent="0.3">
      <c r="A25" s="99" t="s">
        <v>148</v>
      </c>
      <c r="B25" s="100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</row>
    <row r="26" spans="1:57" s="98" customFormat="1" x14ac:dyDescent="0.3">
      <c r="A26" s="99" t="s">
        <v>149</v>
      </c>
      <c r="B26" s="100"/>
      <c r="C26" s="103"/>
      <c r="D26" s="103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</row>
    <row r="27" spans="1:57" s="98" customFormat="1" x14ac:dyDescent="0.3">
      <c r="A27" s="96" t="s">
        <v>120</v>
      </c>
      <c r="B27" s="96"/>
      <c r="C27" s="104"/>
      <c r="D27" s="104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</row>
    <row r="28" spans="1:57" s="98" customFormat="1" x14ac:dyDescent="0.3">
      <c r="A28" s="99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</row>
    <row r="29" spans="1:57" s="98" customFormat="1" x14ac:dyDescent="0.3">
      <c r="A29" s="99"/>
      <c r="B29" s="100"/>
      <c r="C29" s="103"/>
      <c r="D29" s="103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</row>
    <row r="30" spans="1:57" s="98" customFormat="1" x14ac:dyDescent="0.3">
      <c r="A30" s="99"/>
      <c r="B30" s="100"/>
      <c r="C30" s="103"/>
      <c r="D30" s="10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</row>
    <row r="31" spans="1:57" s="98" customFormat="1" x14ac:dyDescent="0.3">
      <c r="A31" s="96" t="s">
        <v>142</v>
      </c>
      <c r="B31" s="96"/>
      <c r="C31" s="104"/>
      <c r="D31" s="10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</row>
    <row r="32" spans="1:57" s="98" customFormat="1" x14ac:dyDescent="0.3">
      <c r="A32" s="99" t="s">
        <v>154</v>
      </c>
      <c r="B32" s="100"/>
      <c r="C32" s="103"/>
      <c r="D32" s="103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</row>
  </sheetData>
  <mergeCells count="13">
    <mergeCell ref="AS5:AV5"/>
    <mergeCell ref="AW5:AZ5"/>
    <mergeCell ref="BA5:BE5"/>
    <mergeCell ref="D2:BE2"/>
    <mergeCell ref="F5:I5"/>
    <mergeCell ref="J5:M5"/>
    <mergeCell ref="N5:R5"/>
    <mergeCell ref="S5:V5"/>
    <mergeCell ref="W5:Z5"/>
    <mergeCell ref="AA5:AE5"/>
    <mergeCell ref="AF5:AI5"/>
    <mergeCell ref="AJ5:AM5"/>
    <mergeCell ref="AN5:AR5"/>
  </mergeCells>
  <dataValidations count="1">
    <dataValidation type="list" allowBlank="1" showInputMessage="1" showErrorMessage="1" sqref="B23:B32 B7:B22" xr:uid="{B46DAFF5-D549-4D38-8737-B2C6757B434C}">
      <formula1>"COORDINATEUR, RESPONSABLE COM, RESPONSABLE OF, FORMATEUR, ASSISTANTE ADMIN"</formula1>
    </dataValidation>
  </dataValidation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CBD2-7E21-4CD8-947D-6515298F649A}">
  <dimension ref="A1:J13"/>
  <sheetViews>
    <sheetView workbookViewId="0">
      <selection activeCell="E11" sqref="E11"/>
    </sheetView>
  </sheetViews>
  <sheetFormatPr baseColWidth="10" defaultRowHeight="14.4" x14ac:dyDescent="0.3"/>
  <cols>
    <col min="1" max="1" width="11.5546875" style="119"/>
    <col min="2" max="2" width="18.109375" style="119" customWidth="1"/>
    <col min="3" max="3" width="14" style="119" customWidth="1"/>
    <col min="4" max="4" width="17.33203125" style="119" customWidth="1"/>
    <col min="5" max="5" width="22.44140625" style="119" customWidth="1"/>
    <col min="6" max="6" width="35.5546875" style="119" customWidth="1"/>
    <col min="7" max="7" width="20.88671875" style="119" customWidth="1"/>
    <col min="8" max="8" width="28.33203125" style="119" customWidth="1"/>
    <col min="9" max="16384" width="11.5546875" style="119"/>
  </cols>
  <sheetData>
    <row r="1" spans="1:10" ht="22.8" customHeight="1" x14ac:dyDescent="0.3">
      <c r="B1" s="177" t="s">
        <v>141</v>
      </c>
      <c r="C1" s="177"/>
      <c r="D1" s="177"/>
      <c r="E1" s="177"/>
      <c r="F1" s="177"/>
      <c r="G1" s="177"/>
      <c r="H1" s="177"/>
    </row>
    <row r="3" spans="1:10" ht="39.6" customHeight="1" x14ac:dyDescent="0.3">
      <c r="B3" s="121" t="s">
        <v>134</v>
      </c>
      <c r="C3" s="121" t="s">
        <v>135</v>
      </c>
      <c r="D3" s="121" t="s">
        <v>136</v>
      </c>
      <c r="E3" s="121" t="s">
        <v>137</v>
      </c>
      <c r="F3" s="121" t="s">
        <v>138</v>
      </c>
      <c r="G3" s="121" t="s">
        <v>140</v>
      </c>
      <c r="H3" s="121" t="s">
        <v>139</v>
      </c>
      <c r="I3" s="118"/>
      <c r="J3" s="118"/>
    </row>
    <row r="4" spans="1:10" ht="31.2" customHeight="1" x14ac:dyDescent="0.3">
      <c r="A4" s="122">
        <v>1</v>
      </c>
      <c r="B4" s="120"/>
      <c r="C4" s="120"/>
      <c r="D4" s="120"/>
      <c r="E4" s="120"/>
      <c r="F4" s="120"/>
      <c r="G4" s="120"/>
      <c r="H4" s="120"/>
    </row>
    <row r="5" spans="1:10" ht="31.2" customHeight="1" x14ac:dyDescent="0.3">
      <c r="A5" s="122">
        <v>2</v>
      </c>
      <c r="B5" s="120"/>
      <c r="C5" s="120"/>
      <c r="D5" s="120"/>
      <c r="E5" s="120"/>
      <c r="F5" s="120"/>
      <c r="G5" s="120"/>
      <c r="H5" s="120"/>
    </row>
    <row r="6" spans="1:10" ht="31.2" customHeight="1" x14ac:dyDescent="0.3">
      <c r="A6" s="122">
        <v>3</v>
      </c>
      <c r="B6" s="120"/>
      <c r="C6" s="120"/>
      <c r="D6" s="120"/>
      <c r="E6" s="120"/>
      <c r="F6" s="120"/>
      <c r="G6" s="120"/>
      <c r="H6" s="120"/>
    </row>
    <row r="7" spans="1:10" ht="31.2" customHeight="1" x14ac:dyDescent="0.3">
      <c r="A7" s="122">
        <v>4</v>
      </c>
      <c r="B7" s="120"/>
      <c r="C7" s="120"/>
      <c r="D7" s="120"/>
      <c r="E7" s="120"/>
      <c r="F7" s="120"/>
      <c r="G7" s="120"/>
      <c r="H7" s="120"/>
    </row>
    <row r="8" spans="1:10" ht="31.2" customHeight="1" x14ac:dyDescent="0.3">
      <c r="A8" s="122">
        <v>5</v>
      </c>
      <c r="B8" s="120"/>
      <c r="C8" s="120"/>
      <c r="D8" s="120"/>
      <c r="E8" s="120"/>
      <c r="F8" s="120"/>
      <c r="G8" s="120"/>
      <c r="H8" s="120"/>
    </row>
    <row r="9" spans="1:10" ht="31.2" customHeight="1" x14ac:dyDescent="0.3">
      <c r="A9" s="122">
        <v>6</v>
      </c>
      <c r="B9" s="120"/>
      <c r="C9" s="120"/>
      <c r="D9" s="120"/>
      <c r="E9" s="120"/>
      <c r="F9" s="120"/>
      <c r="G9" s="120"/>
      <c r="H9" s="120"/>
    </row>
    <row r="10" spans="1:10" ht="31.2" customHeight="1" x14ac:dyDescent="0.3">
      <c r="A10" s="122">
        <v>7</v>
      </c>
      <c r="B10" s="120"/>
      <c r="C10" s="120"/>
      <c r="D10" s="120"/>
      <c r="E10" s="120"/>
      <c r="F10" s="120"/>
      <c r="G10" s="120"/>
      <c r="H10" s="120"/>
    </row>
    <row r="11" spans="1:10" ht="31.2" customHeight="1" x14ac:dyDescent="0.3">
      <c r="A11" s="122">
        <v>8</v>
      </c>
      <c r="B11" s="120"/>
      <c r="C11" s="120"/>
      <c r="D11" s="120"/>
      <c r="E11" s="120"/>
      <c r="F11" s="120"/>
      <c r="G11" s="120"/>
      <c r="H11" s="120"/>
    </row>
    <row r="12" spans="1:10" ht="31.2" customHeight="1" x14ac:dyDescent="0.3">
      <c r="A12" s="122">
        <v>9</v>
      </c>
      <c r="B12" s="120"/>
      <c r="C12" s="120"/>
      <c r="D12" s="120"/>
      <c r="E12" s="120"/>
      <c r="F12" s="120"/>
      <c r="G12" s="120"/>
      <c r="H12" s="120"/>
    </row>
    <row r="13" spans="1:10" ht="31.2" customHeight="1" x14ac:dyDescent="0.3">
      <c r="A13" s="122">
        <v>10</v>
      </c>
      <c r="B13" s="120"/>
      <c r="C13" s="120"/>
      <c r="D13" s="120"/>
      <c r="E13" s="120"/>
      <c r="F13" s="120"/>
      <c r="G13" s="120"/>
      <c r="H13" s="120"/>
    </row>
  </sheetData>
  <mergeCells count="1">
    <mergeCell ref="B1:H1"/>
  </mergeCells>
  <dataValidations count="1">
    <dataValidation type="list" allowBlank="1" showInputMessage="1" showErrorMessage="1" sqref="G4:G359" xr:uid="{DCC77B9E-7264-4ED6-9D8D-2047320D797E}">
      <formula1>"Formateur référent, Formateur, Formateur occasionnel, Intervenant professionnel exterieur"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4BCA-F9F3-4244-9AEC-A508D1A3E246}">
  <sheetPr>
    <tabColor rgb="FFFFC000"/>
  </sheetPr>
  <dimension ref="A1:L34"/>
  <sheetViews>
    <sheetView showGridLines="0" zoomScale="115" zoomScaleNormal="115" workbookViewId="0">
      <selection activeCell="F8" sqref="F8"/>
    </sheetView>
  </sheetViews>
  <sheetFormatPr baseColWidth="10" defaultColWidth="11.44140625" defaultRowHeight="14.4" x14ac:dyDescent="0.3"/>
  <cols>
    <col min="1" max="1" width="44.88671875" style="1" customWidth="1"/>
    <col min="2" max="2" width="30" customWidth="1"/>
    <col min="3" max="3" width="12.33203125" customWidth="1"/>
    <col min="4" max="4" width="14.21875" customWidth="1"/>
    <col min="6" max="6" width="17.6640625" customWidth="1"/>
    <col min="7" max="7" width="39.109375" customWidth="1"/>
    <col min="9" max="9" width="12.6640625" bestFit="1" customWidth="1"/>
    <col min="10" max="10" width="13.5546875" bestFit="1" customWidth="1"/>
    <col min="11" max="11" width="12.6640625" bestFit="1" customWidth="1"/>
    <col min="12" max="12" width="16.6640625" customWidth="1"/>
    <col min="257" max="257" width="40.5546875" customWidth="1"/>
    <col min="258" max="258" width="35.109375" customWidth="1"/>
    <col min="259" max="259" width="9.33203125" customWidth="1"/>
    <col min="260" max="260" width="12" customWidth="1"/>
    <col min="262" max="262" width="17.6640625" customWidth="1"/>
    <col min="263" max="263" width="34.88671875" customWidth="1"/>
    <col min="265" max="265" width="12.6640625" bestFit="1" customWidth="1"/>
    <col min="266" max="266" width="13.5546875" bestFit="1" customWidth="1"/>
    <col min="267" max="267" width="12.6640625" bestFit="1" customWidth="1"/>
    <col min="268" max="268" width="16.6640625" customWidth="1"/>
    <col min="513" max="513" width="40.5546875" customWidth="1"/>
    <col min="514" max="514" width="35.109375" customWidth="1"/>
    <col min="515" max="515" width="9.33203125" customWidth="1"/>
    <col min="516" max="516" width="12" customWidth="1"/>
    <col min="518" max="518" width="17.6640625" customWidth="1"/>
    <col min="519" max="519" width="34.88671875" customWidth="1"/>
    <col min="521" max="521" width="12.6640625" bestFit="1" customWidth="1"/>
    <col min="522" max="522" width="13.5546875" bestFit="1" customWidth="1"/>
    <col min="523" max="523" width="12.6640625" bestFit="1" customWidth="1"/>
    <col min="524" max="524" width="16.6640625" customWidth="1"/>
    <col min="769" max="769" width="40.5546875" customWidth="1"/>
    <col min="770" max="770" width="35.109375" customWidth="1"/>
    <col min="771" max="771" width="9.33203125" customWidth="1"/>
    <col min="772" max="772" width="12" customWidth="1"/>
    <col min="774" max="774" width="17.6640625" customWidth="1"/>
    <col min="775" max="775" width="34.88671875" customWidth="1"/>
    <col min="777" max="777" width="12.6640625" bestFit="1" customWidth="1"/>
    <col min="778" max="778" width="13.5546875" bestFit="1" customWidth="1"/>
    <col min="779" max="779" width="12.6640625" bestFit="1" customWidth="1"/>
    <col min="780" max="780" width="16.6640625" customWidth="1"/>
    <col min="1025" max="1025" width="40.5546875" customWidth="1"/>
    <col min="1026" max="1026" width="35.109375" customWidth="1"/>
    <col min="1027" max="1027" width="9.33203125" customWidth="1"/>
    <col min="1028" max="1028" width="12" customWidth="1"/>
    <col min="1030" max="1030" width="17.6640625" customWidth="1"/>
    <col min="1031" max="1031" width="34.88671875" customWidth="1"/>
    <col min="1033" max="1033" width="12.6640625" bestFit="1" customWidth="1"/>
    <col min="1034" max="1034" width="13.5546875" bestFit="1" customWidth="1"/>
    <col min="1035" max="1035" width="12.6640625" bestFit="1" customWidth="1"/>
    <col min="1036" max="1036" width="16.6640625" customWidth="1"/>
    <col min="1281" max="1281" width="40.5546875" customWidth="1"/>
    <col min="1282" max="1282" width="35.109375" customWidth="1"/>
    <col min="1283" max="1283" width="9.33203125" customWidth="1"/>
    <col min="1284" max="1284" width="12" customWidth="1"/>
    <col min="1286" max="1286" width="17.6640625" customWidth="1"/>
    <col min="1287" max="1287" width="34.88671875" customWidth="1"/>
    <col min="1289" max="1289" width="12.6640625" bestFit="1" customWidth="1"/>
    <col min="1290" max="1290" width="13.5546875" bestFit="1" customWidth="1"/>
    <col min="1291" max="1291" width="12.6640625" bestFit="1" customWidth="1"/>
    <col min="1292" max="1292" width="16.6640625" customWidth="1"/>
    <col min="1537" max="1537" width="40.5546875" customWidth="1"/>
    <col min="1538" max="1538" width="35.109375" customWidth="1"/>
    <col min="1539" max="1539" width="9.33203125" customWidth="1"/>
    <col min="1540" max="1540" width="12" customWidth="1"/>
    <col min="1542" max="1542" width="17.6640625" customWidth="1"/>
    <col min="1543" max="1543" width="34.88671875" customWidth="1"/>
    <col min="1545" max="1545" width="12.6640625" bestFit="1" customWidth="1"/>
    <col min="1546" max="1546" width="13.5546875" bestFit="1" customWidth="1"/>
    <col min="1547" max="1547" width="12.6640625" bestFit="1" customWidth="1"/>
    <col min="1548" max="1548" width="16.6640625" customWidth="1"/>
    <col min="1793" max="1793" width="40.5546875" customWidth="1"/>
    <col min="1794" max="1794" width="35.109375" customWidth="1"/>
    <col min="1795" max="1795" width="9.33203125" customWidth="1"/>
    <col min="1796" max="1796" width="12" customWidth="1"/>
    <col min="1798" max="1798" width="17.6640625" customWidth="1"/>
    <col min="1799" max="1799" width="34.88671875" customWidth="1"/>
    <col min="1801" max="1801" width="12.6640625" bestFit="1" customWidth="1"/>
    <col min="1802" max="1802" width="13.5546875" bestFit="1" customWidth="1"/>
    <col min="1803" max="1803" width="12.6640625" bestFit="1" customWidth="1"/>
    <col min="1804" max="1804" width="16.6640625" customWidth="1"/>
    <col min="2049" max="2049" width="40.5546875" customWidth="1"/>
    <col min="2050" max="2050" width="35.109375" customWidth="1"/>
    <col min="2051" max="2051" width="9.33203125" customWidth="1"/>
    <col min="2052" max="2052" width="12" customWidth="1"/>
    <col min="2054" max="2054" width="17.6640625" customWidth="1"/>
    <col min="2055" max="2055" width="34.88671875" customWidth="1"/>
    <col min="2057" max="2057" width="12.6640625" bestFit="1" customWidth="1"/>
    <col min="2058" max="2058" width="13.5546875" bestFit="1" customWidth="1"/>
    <col min="2059" max="2059" width="12.6640625" bestFit="1" customWidth="1"/>
    <col min="2060" max="2060" width="16.6640625" customWidth="1"/>
    <col min="2305" max="2305" width="40.5546875" customWidth="1"/>
    <col min="2306" max="2306" width="35.109375" customWidth="1"/>
    <col min="2307" max="2307" width="9.33203125" customWidth="1"/>
    <col min="2308" max="2308" width="12" customWidth="1"/>
    <col min="2310" max="2310" width="17.6640625" customWidth="1"/>
    <col min="2311" max="2311" width="34.88671875" customWidth="1"/>
    <col min="2313" max="2313" width="12.6640625" bestFit="1" customWidth="1"/>
    <col min="2314" max="2314" width="13.5546875" bestFit="1" customWidth="1"/>
    <col min="2315" max="2315" width="12.6640625" bestFit="1" customWidth="1"/>
    <col min="2316" max="2316" width="16.6640625" customWidth="1"/>
    <col min="2561" max="2561" width="40.5546875" customWidth="1"/>
    <col min="2562" max="2562" width="35.109375" customWidth="1"/>
    <col min="2563" max="2563" width="9.33203125" customWidth="1"/>
    <col min="2564" max="2564" width="12" customWidth="1"/>
    <col min="2566" max="2566" width="17.6640625" customWidth="1"/>
    <col min="2567" max="2567" width="34.88671875" customWidth="1"/>
    <col min="2569" max="2569" width="12.6640625" bestFit="1" customWidth="1"/>
    <col min="2570" max="2570" width="13.5546875" bestFit="1" customWidth="1"/>
    <col min="2571" max="2571" width="12.6640625" bestFit="1" customWidth="1"/>
    <col min="2572" max="2572" width="16.6640625" customWidth="1"/>
    <col min="2817" max="2817" width="40.5546875" customWidth="1"/>
    <col min="2818" max="2818" width="35.109375" customWidth="1"/>
    <col min="2819" max="2819" width="9.33203125" customWidth="1"/>
    <col min="2820" max="2820" width="12" customWidth="1"/>
    <col min="2822" max="2822" width="17.6640625" customWidth="1"/>
    <col min="2823" max="2823" width="34.88671875" customWidth="1"/>
    <col min="2825" max="2825" width="12.6640625" bestFit="1" customWidth="1"/>
    <col min="2826" max="2826" width="13.5546875" bestFit="1" customWidth="1"/>
    <col min="2827" max="2827" width="12.6640625" bestFit="1" customWidth="1"/>
    <col min="2828" max="2828" width="16.6640625" customWidth="1"/>
    <col min="3073" max="3073" width="40.5546875" customWidth="1"/>
    <col min="3074" max="3074" width="35.109375" customWidth="1"/>
    <col min="3075" max="3075" width="9.33203125" customWidth="1"/>
    <col min="3076" max="3076" width="12" customWidth="1"/>
    <col min="3078" max="3078" width="17.6640625" customWidth="1"/>
    <col min="3079" max="3079" width="34.88671875" customWidth="1"/>
    <col min="3081" max="3081" width="12.6640625" bestFit="1" customWidth="1"/>
    <col min="3082" max="3082" width="13.5546875" bestFit="1" customWidth="1"/>
    <col min="3083" max="3083" width="12.6640625" bestFit="1" customWidth="1"/>
    <col min="3084" max="3084" width="16.6640625" customWidth="1"/>
    <col min="3329" max="3329" width="40.5546875" customWidth="1"/>
    <col min="3330" max="3330" width="35.109375" customWidth="1"/>
    <col min="3331" max="3331" width="9.33203125" customWidth="1"/>
    <col min="3332" max="3332" width="12" customWidth="1"/>
    <col min="3334" max="3334" width="17.6640625" customWidth="1"/>
    <col min="3335" max="3335" width="34.88671875" customWidth="1"/>
    <col min="3337" max="3337" width="12.6640625" bestFit="1" customWidth="1"/>
    <col min="3338" max="3338" width="13.5546875" bestFit="1" customWidth="1"/>
    <col min="3339" max="3339" width="12.6640625" bestFit="1" customWidth="1"/>
    <col min="3340" max="3340" width="16.6640625" customWidth="1"/>
    <col min="3585" max="3585" width="40.5546875" customWidth="1"/>
    <col min="3586" max="3586" width="35.109375" customWidth="1"/>
    <col min="3587" max="3587" width="9.33203125" customWidth="1"/>
    <col min="3588" max="3588" width="12" customWidth="1"/>
    <col min="3590" max="3590" width="17.6640625" customWidth="1"/>
    <col min="3591" max="3591" width="34.88671875" customWidth="1"/>
    <col min="3593" max="3593" width="12.6640625" bestFit="1" customWidth="1"/>
    <col min="3594" max="3594" width="13.5546875" bestFit="1" customWidth="1"/>
    <col min="3595" max="3595" width="12.6640625" bestFit="1" customWidth="1"/>
    <col min="3596" max="3596" width="16.6640625" customWidth="1"/>
    <col min="3841" max="3841" width="40.5546875" customWidth="1"/>
    <col min="3842" max="3842" width="35.109375" customWidth="1"/>
    <col min="3843" max="3843" width="9.33203125" customWidth="1"/>
    <col min="3844" max="3844" width="12" customWidth="1"/>
    <col min="3846" max="3846" width="17.6640625" customWidth="1"/>
    <col min="3847" max="3847" width="34.88671875" customWidth="1"/>
    <col min="3849" max="3849" width="12.6640625" bestFit="1" customWidth="1"/>
    <col min="3850" max="3850" width="13.5546875" bestFit="1" customWidth="1"/>
    <col min="3851" max="3851" width="12.6640625" bestFit="1" customWidth="1"/>
    <col min="3852" max="3852" width="16.6640625" customWidth="1"/>
    <col min="4097" max="4097" width="40.5546875" customWidth="1"/>
    <col min="4098" max="4098" width="35.109375" customWidth="1"/>
    <col min="4099" max="4099" width="9.33203125" customWidth="1"/>
    <col min="4100" max="4100" width="12" customWidth="1"/>
    <col min="4102" max="4102" width="17.6640625" customWidth="1"/>
    <col min="4103" max="4103" width="34.88671875" customWidth="1"/>
    <col min="4105" max="4105" width="12.6640625" bestFit="1" customWidth="1"/>
    <col min="4106" max="4106" width="13.5546875" bestFit="1" customWidth="1"/>
    <col min="4107" max="4107" width="12.6640625" bestFit="1" customWidth="1"/>
    <col min="4108" max="4108" width="16.6640625" customWidth="1"/>
    <col min="4353" max="4353" width="40.5546875" customWidth="1"/>
    <col min="4354" max="4354" width="35.109375" customWidth="1"/>
    <col min="4355" max="4355" width="9.33203125" customWidth="1"/>
    <col min="4356" max="4356" width="12" customWidth="1"/>
    <col min="4358" max="4358" width="17.6640625" customWidth="1"/>
    <col min="4359" max="4359" width="34.88671875" customWidth="1"/>
    <col min="4361" max="4361" width="12.6640625" bestFit="1" customWidth="1"/>
    <col min="4362" max="4362" width="13.5546875" bestFit="1" customWidth="1"/>
    <col min="4363" max="4363" width="12.6640625" bestFit="1" customWidth="1"/>
    <col min="4364" max="4364" width="16.6640625" customWidth="1"/>
    <col min="4609" max="4609" width="40.5546875" customWidth="1"/>
    <col min="4610" max="4610" width="35.109375" customWidth="1"/>
    <col min="4611" max="4611" width="9.33203125" customWidth="1"/>
    <col min="4612" max="4612" width="12" customWidth="1"/>
    <col min="4614" max="4614" width="17.6640625" customWidth="1"/>
    <col min="4615" max="4615" width="34.88671875" customWidth="1"/>
    <col min="4617" max="4617" width="12.6640625" bestFit="1" customWidth="1"/>
    <col min="4618" max="4618" width="13.5546875" bestFit="1" customWidth="1"/>
    <col min="4619" max="4619" width="12.6640625" bestFit="1" customWidth="1"/>
    <col min="4620" max="4620" width="16.6640625" customWidth="1"/>
    <col min="4865" max="4865" width="40.5546875" customWidth="1"/>
    <col min="4866" max="4866" width="35.109375" customWidth="1"/>
    <col min="4867" max="4867" width="9.33203125" customWidth="1"/>
    <col min="4868" max="4868" width="12" customWidth="1"/>
    <col min="4870" max="4870" width="17.6640625" customWidth="1"/>
    <col min="4871" max="4871" width="34.88671875" customWidth="1"/>
    <col min="4873" max="4873" width="12.6640625" bestFit="1" customWidth="1"/>
    <col min="4874" max="4874" width="13.5546875" bestFit="1" customWidth="1"/>
    <col min="4875" max="4875" width="12.6640625" bestFit="1" customWidth="1"/>
    <col min="4876" max="4876" width="16.6640625" customWidth="1"/>
    <col min="5121" max="5121" width="40.5546875" customWidth="1"/>
    <col min="5122" max="5122" width="35.109375" customWidth="1"/>
    <col min="5123" max="5123" width="9.33203125" customWidth="1"/>
    <col min="5124" max="5124" width="12" customWidth="1"/>
    <col min="5126" max="5126" width="17.6640625" customWidth="1"/>
    <col min="5127" max="5127" width="34.88671875" customWidth="1"/>
    <col min="5129" max="5129" width="12.6640625" bestFit="1" customWidth="1"/>
    <col min="5130" max="5130" width="13.5546875" bestFit="1" customWidth="1"/>
    <col min="5131" max="5131" width="12.6640625" bestFit="1" customWidth="1"/>
    <col min="5132" max="5132" width="16.6640625" customWidth="1"/>
    <col min="5377" max="5377" width="40.5546875" customWidth="1"/>
    <col min="5378" max="5378" width="35.109375" customWidth="1"/>
    <col min="5379" max="5379" width="9.33203125" customWidth="1"/>
    <col min="5380" max="5380" width="12" customWidth="1"/>
    <col min="5382" max="5382" width="17.6640625" customWidth="1"/>
    <col min="5383" max="5383" width="34.88671875" customWidth="1"/>
    <col min="5385" max="5385" width="12.6640625" bestFit="1" customWidth="1"/>
    <col min="5386" max="5386" width="13.5546875" bestFit="1" customWidth="1"/>
    <col min="5387" max="5387" width="12.6640625" bestFit="1" customWidth="1"/>
    <col min="5388" max="5388" width="16.6640625" customWidth="1"/>
    <col min="5633" max="5633" width="40.5546875" customWidth="1"/>
    <col min="5634" max="5634" width="35.109375" customWidth="1"/>
    <col min="5635" max="5635" width="9.33203125" customWidth="1"/>
    <col min="5636" max="5636" width="12" customWidth="1"/>
    <col min="5638" max="5638" width="17.6640625" customWidth="1"/>
    <col min="5639" max="5639" width="34.88671875" customWidth="1"/>
    <col min="5641" max="5641" width="12.6640625" bestFit="1" customWidth="1"/>
    <col min="5642" max="5642" width="13.5546875" bestFit="1" customWidth="1"/>
    <col min="5643" max="5643" width="12.6640625" bestFit="1" customWidth="1"/>
    <col min="5644" max="5644" width="16.6640625" customWidth="1"/>
    <col min="5889" max="5889" width="40.5546875" customWidth="1"/>
    <col min="5890" max="5890" width="35.109375" customWidth="1"/>
    <col min="5891" max="5891" width="9.33203125" customWidth="1"/>
    <col min="5892" max="5892" width="12" customWidth="1"/>
    <col min="5894" max="5894" width="17.6640625" customWidth="1"/>
    <col min="5895" max="5895" width="34.88671875" customWidth="1"/>
    <col min="5897" max="5897" width="12.6640625" bestFit="1" customWidth="1"/>
    <col min="5898" max="5898" width="13.5546875" bestFit="1" customWidth="1"/>
    <col min="5899" max="5899" width="12.6640625" bestFit="1" customWidth="1"/>
    <col min="5900" max="5900" width="16.6640625" customWidth="1"/>
    <col min="6145" max="6145" width="40.5546875" customWidth="1"/>
    <col min="6146" max="6146" width="35.109375" customWidth="1"/>
    <col min="6147" max="6147" width="9.33203125" customWidth="1"/>
    <col min="6148" max="6148" width="12" customWidth="1"/>
    <col min="6150" max="6150" width="17.6640625" customWidth="1"/>
    <col min="6151" max="6151" width="34.88671875" customWidth="1"/>
    <col min="6153" max="6153" width="12.6640625" bestFit="1" customWidth="1"/>
    <col min="6154" max="6154" width="13.5546875" bestFit="1" customWidth="1"/>
    <col min="6155" max="6155" width="12.6640625" bestFit="1" customWidth="1"/>
    <col min="6156" max="6156" width="16.6640625" customWidth="1"/>
    <col min="6401" max="6401" width="40.5546875" customWidth="1"/>
    <col min="6402" max="6402" width="35.109375" customWidth="1"/>
    <col min="6403" max="6403" width="9.33203125" customWidth="1"/>
    <col min="6404" max="6404" width="12" customWidth="1"/>
    <col min="6406" max="6406" width="17.6640625" customWidth="1"/>
    <col min="6407" max="6407" width="34.88671875" customWidth="1"/>
    <col min="6409" max="6409" width="12.6640625" bestFit="1" customWidth="1"/>
    <col min="6410" max="6410" width="13.5546875" bestFit="1" customWidth="1"/>
    <col min="6411" max="6411" width="12.6640625" bestFit="1" customWidth="1"/>
    <col min="6412" max="6412" width="16.6640625" customWidth="1"/>
    <col min="6657" max="6657" width="40.5546875" customWidth="1"/>
    <col min="6658" max="6658" width="35.109375" customWidth="1"/>
    <col min="6659" max="6659" width="9.33203125" customWidth="1"/>
    <col min="6660" max="6660" width="12" customWidth="1"/>
    <col min="6662" max="6662" width="17.6640625" customWidth="1"/>
    <col min="6663" max="6663" width="34.88671875" customWidth="1"/>
    <col min="6665" max="6665" width="12.6640625" bestFit="1" customWidth="1"/>
    <col min="6666" max="6666" width="13.5546875" bestFit="1" customWidth="1"/>
    <col min="6667" max="6667" width="12.6640625" bestFit="1" customWidth="1"/>
    <col min="6668" max="6668" width="16.6640625" customWidth="1"/>
    <col min="6913" max="6913" width="40.5546875" customWidth="1"/>
    <col min="6914" max="6914" width="35.109375" customWidth="1"/>
    <col min="6915" max="6915" width="9.33203125" customWidth="1"/>
    <col min="6916" max="6916" width="12" customWidth="1"/>
    <col min="6918" max="6918" width="17.6640625" customWidth="1"/>
    <col min="6919" max="6919" width="34.88671875" customWidth="1"/>
    <col min="6921" max="6921" width="12.6640625" bestFit="1" customWidth="1"/>
    <col min="6922" max="6922" width="13.5546875" bestFit="1" customWidth="1"/>
    <col min="6923" max="6923" width="12.6640625" bestFit="1" customWidth="1"/>
    <col min="6924" max="6924" width="16.6640625" customWidth="1"/>
    <col min="7169" max="7169" width="40.5546875" customWidth="1"/>
    <col min="7170" max="7170" width="35.109375" customWidth="1"/>
    <col min="7171" max="7171" width="9.33203125" customWidth="1"/>
    <col min="7172" max="7172" width="12" customWidth="1"/>
    <col min="7174" max="7174" width="17.6640625" customWidth="1"/>
    <col min="7175" max="7175" width="34.88671875" customWidth="1"/>
    <col min="7177" max="7177" width="12.6640625" bestFit="1" customWidth="1"/>
    <col min="7178" max="7178" width="13.5546875" bestFit="1" customWidth="1"/>
    <col min="7179" max="7179" width="12.6640625" bestFit="1" customWidth="1"/>
    <col min="7180" max="7180" width="16.6640625" customWidth="1"/>
    <col min="7425" max="7425" width="40.5546875" customWidth="1"/>
    <col min="7426" max="7426" width="35.109375" customWidth="1"/>
    <col min="7427" max="7427" width="9.33203125" customWidth="1"/>
    <col min="7428" max="7428" width="12" customWidth="1"/>
    <col min="7430" max="7430" width="17.6640625" customWidth="1"/>
    <col min="7431" max="7431" width="34.88671875" customWidth="1"/>
    <col min="7433" max="7433" width="12.6640625" bestFit="1" customWidth="1"/>
    <col min="7434" max="7434" width="13.5546875" bestFit="1" customWidth="1"/>
    <col min="7435" max="7435" width="12.6640625" bestFit="1" customWidth="1"/>
    <col min="7436" max="7436" width="16.6640625" customWidth="1"/>
    <col min="7681" max="7681" width="40.5546875" customWidth="1"/>
    <col min="7682" max="7682" width="35.109375" customWidth="1"/>
    <col min="7683" max="7683" width="9.33203125" customWidth="1"/>
    <col min="7684" max="7684" width="12" customWidth="1"/>
    <col min="7686" max="7686" width="17.6640625" customWidth="1"/>
    <col min="7687" max="7687" width="34.88671875" customWidth="1"/>
    <col min="7689" max="7689" width="12.6640625" bestFit="1" customWidth="1"/>
    <col min="7690" max="7690" width="13.5546875" bestFit="1" customWidth="1"/>
    <col min="7691" max="7691" width="12.6640625" bestFit="1" customWidth="1"/>
    <col min="7692" max="7692" width="16.6640625" customWidth="1"/>
    <col min="7937" max="7937" width="40.5546875" customWidth="1"/>
    <col min="7938" max="7938" width="35.109375" customWidth="1"/>
    <col min="7939" max="7939" width="9.33203125" customWidth="1"/>
    <col min="7940" max="7940" width="12" customWidth="1"/>
    <col min="7942" max="7942" width="17.6640625" customWidth="1"/>
    <col min="7943" max="7943" width="34.88671875" customWidth="1"/>
    <col min="7945" max="7945" width="12.6640625" bestFit="1" customWidth="1"/>
    <col min="7946" max="7946" width="13.5546875" bestFit="1" customWidth="1"/>
    <col min="7947" max="7947" width="12.6640625" bestFit="1" customWidth="1"/>
    <col min="7948" max="7948" width="16.6640625" customWidth="1"/>
    <col min="8193" max="8193" width="40.5546875" customWidth="1"/>
    <col min="8194" max="8194" width="35.109375" customWidth="1"/>
    <col min="8195" max="8195" width="9.33203125" customWidth="1"/>
    <col min="8196" max="8196" width="12" customWidth="1"/>
    <col min="8198" max="8198" width="17.6640625" customWidth="1"/>
    <col min="8199" max="8199" width="34.88671875" customWidth="1"/>
    <col min="8201" max="8201" width="12.6640625" bestFit="1" customWidth="1"/>
    <col min="8202" max="8202" width="13.5546875" bestFit="1" customWidth="1"/>
    <col min="8203" max="8203" width="12.6640625" bestFit="1" customWidth="1"/>
    <col min="8204" max="8204" width="16.6640625" customWidth="1"/>
    <col min="8449" max="8449" width="40.5546875" customWidth="1"/>
    <col min="8450" max="8450" width="35.109375" customWidth="1"/>
    <col min="8451" max="8451" width="9.33203125" customWidth="1"/>
    <col min="8452" max="8452" width="12" customWidth="1"/>
    <col min="8454" max="8454" width="17.6640625" customWidth="1"/>
    <col min="8455" max="8455" width="34.88671875" customWidth="1"/>
    <col min="8457" max="8457" width="12.6640625" bestFit="1" customWidth="1"/>
    <col min="8458" max="8458" width="13.5546875" bestFit="1" customWidth="1"/>
    <col min="8459" max="8459" width="12.6640625" bestFit="1" customWidth="1"/>
    <col min="8460" max="8460" width="16.6640625" customWidth="1"/>
    <col min="8705" max="8705" width="40.5546875" customWidth="1"/>
    <col min="8706" max="8706" width="35.109375" customWidth="1"/>
    <col min="8707" max="8707" width="9.33203125" customWidth="1"/>
    <col min="8708" max="8708" width="12" customWidth="1"/>
    <col min="8710" max="8710" width="17.6640625" customWidth="1"/>
    <col min="8711" max="8711" width="34.88671875" customWidth="1"/>
    <col min="8713" max="8713" width="12.6640625" bestFit="1" customWidth="1"/>
    <col min="8714" max="8714" width="13.5546875" bestFit="1" customWidth="1"/>
    <col min="8715" max="8715" width="12.6640625" bestFit="1" customWidth="1"/>
    <col min="8716" max="8716" width="16.6640625" customWidth="1"/>
    <col min="8961" max="8961" width="40.5546875" customWidth="1"/>
    <col min="8962" max="8962" width="35.109375" customWidth="1"/>
    <col min="8963" max="8963" width="9.33203125" customWidth="1"/>
    <col min="8964" max="8964" width="12" customWidth="1"/>
    <col min="8966" max="8966" width="17.6640625" customWidth="1"/>
    <col min="8967" max="8967" width="34.88671875" customWidth="1"/>
    <col min="8969" max="8969" width="12.6640625" bestFit="1" customWidth="1"/>
    <col min="8970" max="8970" width="13.5546875" bestFit="1" customWidth="1"/>
    <col min="8971" max="8971" width="12.6640625" bestFit="1" customWidth="1"/>
    <col min="8972" max="8972" width="16.6640625" customWidth="1"/>
    <col min="9217" max="9217" width="40.5546875" customWidth="1"/>
    <col min="9218" max="9218" width="35.109375" customWidth="1"/>
    <col min="9219" max="9219" width="9.33203125" customWidth="1"/>
    <col min="9220" max="9220" width="12" customWidth="1"/>
    <col min="9222" max="9222" width="17.6640625" customWidth="1"/>
    <col min="9223" max="9223" width="34.88671875" customWidth="1"/>
    <col min="9225" max="9225" width="12.6640625" bestFit="1" customWidth="1"/>
    <col min="9226" max="9226" width="13.5546875" bestFit="1" customWidth="1"/>
    <col min="9227" max="9227" width="12.6640625" bestFit="1" customWidth="1"/>
    <col min="9228" max="9228" width="16.6640625" customWidth="1"/>
    <col min="9473" max="9473" width="40.5546875" customWidth="1"/>
    <col min="9474" max="9474" width="35.109375" customWidth="1"/>
    <col min="9475" max="9475" width="9.33203125" customWidth="1"/>
    <col min="9476" max="9476" width="12" customWidth="1"/>
    <col min="9478" max="9478" width="17.6640625" customWidth="1"/>
    <col min="9479" max="9479" width="34.88671875" customWidth="1"/>
    <col min="9481" max="9481" width="12.6640625" bestFit="1" customWidth="1"/>
    <col min="9482" max="9482" width="13.5546875" bestFit="1" customWidth="1"/>
    <col min="9483" max="9483" width="12.6640625" bestFit="1" customWidth="1"/>
    <col min="9484" max="9484" width="16.6640625" customWidth="1"/>
    <col min="9729" max="9729" width="40.5546875" customWidth="1"/>
    <col min="9730" max="9730" width="35.109375" customWidth="1"/>
    <col min="9731" max="9731" width="9.33203125" customWidth="1"/>
    <col min="9732" max="9732" width="12" customWidth="1"/>
    <col min="9734" max="9734" width="17.6640625" customWidth="1"/>
    <col min="9735" max="9735" width="34.88671875" customWidth="1"/>
    <col min="9737" max="9737" width="12.6640625" bestFit="1" customWidth="1"/>
    <col min="9738" max="9738" width="13.5546875" bestFit="1" customWidth="1"/>
    <col min="9739" max="9739" width="12.6640625" bestFit="1" customWidth="1"/>
    <col min="9740" max="9740" width="16.6640625" customWidth="1"/>
    <col min="9985" max="9985" width="40.5546875" customWidth="1"/>
    <col min="9986" max="9986" width="35.109375" customWidth="1"/>
    <col min="9987" max="9987" width="9.33203125" customWidth="1"/>
    <col min="9988" max="9988" width="12" customWidth="1"/>
    <col min="9990" max="9990" width="17.6640625" customWidth="1"/>
    <col min="9991" max="9991" width="34.88671875" customWidth="1"/>
    <col min="9993" max="9993" width="12.6640625" bestFit="1" customWidth="1"/>
    <col min="9994" max="9994" width="13.5546875" bestFit="1" customWidth="1"/>
    <col min="9995" max="9995" width="12.6640625" bestFit="1" customWidth="1"/>
    <col min="9996" max="9996" width="16.6640625" customWidth="1"/>
    <col min="10241" max="10241" width="40.5546875" customWidth="1"/>
    <col min="10242" max="10242" width="35.109375" customWidth="1"/>
    <col min="10243" max="10243" width="9.33203125" customWidth="1"/>
    <col min="10244" max="10244" width="12" customWidth="1"/>
    <col min="10246" max="10246" width="17.6640625" customWidth="1"/>
    <col min="10247" max="10247" width="34.88671875" customWidth="1"/>
    <col min="10249" max="10249" width="12.6640625" bestFit="1" customWidth="1"/>
    <col min="10250" max="10250" width="13.5546875" bestFit="1" customWidth="1"/>
    <col min="10251" max="10251" width="12.6640625" bestFit="1" customWidth="1"/>
    <col min="10252" max="10252" width="16.6640625" customWidth="1"/>
    <col min="10497" max="10497" width="40.5546875" customWidth="1"/>
    <col min="10498" max="10498" width="35.109375" customWidth="1"/>
    <col min="10499" max="10499" width="9.33203125" customWidth="1"/>
    <col min="10500" max="10500" width="12" customWidth="1"/>
    <col min="10502" max="10502" width="17.6640625" customWidth="1"/>
    <col min="10503" max="10503" width="34.88671875" customWidth="1"/>
    <col min="10505" max="10505" width="12.6640625" bestFit="1" customWidth="1"/>
    <col min="10506" max="10506" width="13.5546875" bestFit="1" customWidth="1"/>
    <col min="10507" max="10507" width="12.6640625" bestFit="1" customWidth="1"/>
    <col min="10508" max="10508" width="16.6640625" customWidth="1"/>
    <col min="10753" max="10753" width="40.5546875" customWidth="1"/>
    <col min="10754" max="10754" width="35.109375" customWidth="1"/>
    <col min="10755" max="10755" width="9.33203125" customWidth="1"/>
    <col min="10756" max="10756" width="12" customWidth="1"/>
    <col min="10758" max="10758" width="17.6640625" customWidth="1"/>
    <col min="10759" max="10759" width="34.88671875" customWidth="1"/>
    <col min="10761" max="10761" width="12.6640625" bestFit="1" customWidth="1"/>
    <col min="10762" max="10762" width="13.5546875" bestFit="1" customWidth="1"/>
    <col min="10763" max="10763" width="12.6640625" bestFit="1" customWidth="1"/>
    <col min="10764" max="10764" width="16.6640625" customWidth="1"/>
    <col min="11009" max="11009" width="40.5546875" customWidth="1"/>
    <col min="11010" max="11010" width="35.109375" customWidth="1"/>
    <col min="11011" max="11011" width="9.33203125" customWidth="1"/>
    <col min="11012" max="11012" width="12" customWidth="1"/>
    <col min="11014" max="11014" width="17.6640625" customWidth="1"/>
    <col min="11015" max="11015" width="34.88671875" customWidth="1"/>
    <col min="11017" max="11017" width="12.6640625" bestFit="1" customWidth="1"/>
    <col min="11018" max="11018" width="13.5546875" bestFit="1" customWidth="1"/>
    <col min="11019" max="11019" width="12.6640625" bestFit="1" customWidth="1"/>
    <col min="11020" max="11020" width="16.6640625" customWidth="1"/>
    <col min="11265" max="11265" width="40.5546875" customWidth="1"/>
    <col min="11266" max="11266" width="35.109375" customWidth="1"/>
    <col min="11267" max="11267" width="9.33203125" customWidth="1"/>
    <col min="11268" max="11268" width="12" customWidth="1"/>
    <col min="11270" max="11270" width="17.6640625" customWidth="1"/>
    <col min="11271" max="11271" width="34.88671875" customWidth="1"/>
    <col min="11273" max="11273" width="12.6640625" bestFit="1" customWidth="1"/>
    <col min="11274" max="11274" width="13.5546875" bestFit="1" customWidth="1"/>
    <col min="11275" max="11275" width="12.6640625" bestFit="1" customWidth="1"/>
    <col min="11276" max="11276" width="16.6640625" customWidth="1"/>
    <col min="11521" max="11521" width="40.5546875" customWidth="1"/>
    <col min="11522" max="11522" width="35.109375" customWidth="1"/>
    <col min="11523" max="11523" width="9.33203125" customWidth="1"/>
    <col min="11524" max="11524" width="12" customWidth="1"/>
    <col min="11526" max="11526" width="17.6640625" customWidth="1"/>
    <col min="11527" max="11527" width="34.88671875" customWidth="1"/>
    <col min="11529" max="11529" width="12.6640625" bestFit="1" customWidth="1"/>
    <col min="11530" max="11530" width="13.5546875" bestFit="1" customWidth="1"/>
    <col min="11531" max="11531" width="12.6640625" bestFit="1" customWidth="1"/>
    <col min="11532" max="11532" width="16.6640625" customWidth="1"/>
    <col min="11777" max="11777" width="40.5546875" customWidth="1"/>
    <col min="11778" max="11778" width="35.109375" customWidth="1"/>
    <col min="11779" max="11779" width="9.33203125" customWidth="1"/>
    <col min="11780" max="11780" width="12" customWidth="1"/>
    <col min="11782" max="11782" width="17.6640625" customWidth="1"/>
    <col min="11783" max="11783" width="34.88671875" customWidth="1"/>
    <col min="11785" max="11785" width="12.6640625" bestFit="1" customWidth="1"/>
    <col min="11786" max="11786" width="13.5546875" bestFit="1" customWidth="1"/>
    <col min="11787" max="11787" width="12.6640625" bestFit="1" customWidth="1"/>
    <col min="11788" max="11788" width="16.6640625" customWidth="1"/>
    <col min="12033" max="12033" width="40.5546875" customWidth="1"/>
    <col min="12034" max="12034" width="35.109375" customWidth="1"/>
    <col min="12035" max="12035" width="9.33203125" customWidth="1"/>
    <col min="12036" max="12036" width="12" customWidth="1"/>
    <col min="12038" max="12038" width="17.6640625" customWidth="1"/>
    <col min="12039" max="12039" width="34.88671875" customWidth="1"/>
    <col min="12041" max="12041" width="12.6640625" bestFit="1" customWidth="1"/>
    <col min="12042" max="12042" width="13.5546875" bestFit="1" customWidth="1"/>
    <col min="12043" max="12043" width="12.6640625" bestFit="1" customWidth="1"/>
    <col min="12044" max="12044" width="16.6640625" customWidth="1"/>
    <col min="12289" max="12289" width="40.5546875" customWidth="1"/>
    <col min="12290" max="12290" width="35.109375" customWidth="1"/>
    <col min="12291" max="12291" width="9.33203125" customWidth="1"/>
    <col min="12292" max="12292" width="12" customWidth="1"/>
    <col min="12294" max="12294" width="17.6640625" customWidth="1"/>
    <col min="12295" max="12295" width="34.88671875" customWidth="1"/>
    <col min="12297" max="12297" width="12.6640625" bestFit="1" customWidth="1"/>
    <col min="12298" max="12298" width="13.5546875" bestFit="1" customWidth="1"/>
    <col min="12299" max="12299" width="12.6640625" bestFit="1" customWidth="1"/>
    <col min="12300" max="12300" width="16.6640625" customWidth="1"/>
    <col min="12545" max="12545" width="40.5546875" customWidth="1"/>
    <col min="12546" max="12546" width="35.109375" customWidth="1"/>
    <col min="12547" max="12547" width="9.33203125" customWidth="1"/>
    <col min="12548" max="12548" width="12" customWidth="1"/>
    <col min="12550" max="12550" width="17.6640625" customWidth="1"/>
    <col min="12551" max="12551" width="34.88671875" customWidth="1"/>
    <col min="12553" max="12553" width="12.6640625" bestFit="1" customWidth="1"/>
    <col min="12554" max="12554" width="13.5546875" bestFit="1" customWidth="1"/>
    <col min="12555" max="12555" width="12.6640625" bestFit="1" customWidth="1"/>
    <col min="12556" max="12556" width="16.6640625" customWidth="1"/>
    <col min="12801" max="12801" width="40.5546875" customWidth="1"/>
    <col min="12802" max="12802" width="35.109375" customWidth="1"/>
    <col min="12803" max="12803" width="9.33203125" customWidth="1"/>
    <col min="12804" max="12804" width="12" customWidth="1"/>
    <col min="12806" max="12806" width="17.6640625" customWidth="1"/>
    <col min="12807" max="12807" width="34.88671875" customWidth="1"/>
    <col min="12809" max="12809" width="12.6640625" bestFit="1" customWidth="1"/>
    <col min="12810" max="12810" width="13.5546875" bestFit="1" customWidth="1"/>
    <col min="12811" max="12811" width="12.6640625" bestFit="1" customWidth="1"/>
    <col min="12812" max="12812" width="16.6640625" customWidth="1"/>
    <col min="13057" max="13057" width="40.5546875" customWidth="1"/>
    <col min="13058" max="13058" width="35.109375" customWidth="1"/>
    <col min="13059" max="13059" width="9.33203125" customWidth="1"/>
    <col min="13060" max="13060" width="12" customWidth="1"/>
    <col min="13062" max="13062" width="17.6640625" customWidth="1"/>
    <col min="13063" max="13063" width="34.88671875" customWidth="1"/>
    <col min="13065" max="13065" width="12.6640625" bestFit="1" customWidth="1"/>
    <col min="13066" max="13066" width="13.5546875" bestFit="1" customWidth="1"/>
    <col min="13067" max="13067" width="12.6640625" bestFit="1" customWidth="1"/>
    <col min="13068" max="13068" width="16.6640625" customWidth="1"/>
    <col min="13313" max="13313" width="40.5546875" customWidth="1"/>
    <col min="13314" max="13314" width="35.109375" customWidth="1"/>
    <col min="13315" max="13315" width="9.33203125" customWidth="1"/>
    <col min="13316" max="13316" width="12" customWidth="1"/>
    <col min="13318" max="13318" width="17.6640625" customWidth="1"/>
    <col min="13319" max="13319" width="34.88671875" customWidth="1"/>
    <col min="13321" max="13321" width="12.6640625" bestFit="1" customWidth="1"/>
    <col min="13322" max="13322" width="13.5546875" bestFit="1" customWidth="1"/>
    <col min="13323" max="13323" width="12.6640625" bestFit="1" customWidth="1"/>
    <col min="13324" max="13324" width="16.6640625" customWidth="1"/>
    <col min="13569" max="13569" width="40.5546875" customWidth="1"/>
    <col min="13570" max="13570" width="35.109375" customWidth="1"/>
    <col min="13571" max="13571" width="9.33203125" customWidth="1"/>
    <col min="13572" max="13572" width="12" customWidth="1"/>
    <col min="13574" max="13574" width="17.6640625" customWidth="1"/>
    <col min="13575" max="13575" width="34.88671875" customWidth="1"/>
    <col min="13577" max="13577" width="12.6640625" bestFit="1" customWidth="1"/>
    <col min="13578" max="13578" width="13.5546875" bestFit="1" customWidth="1"/>
    <col min="13579" max="13579" width="12.6640625" bestFit="1" customWidth="1"/>
    <col min="13580" max="13580" width="16.6640625" customWidth="1"/>
    <col min="13825" max="13825" width="40.5546875" customWidth="1"/>
    <col min="13826" max="13826" width="35.109375" customWidth="1"/>
    <col min="13827" max="13827" width="9.33203125" customWidth="1"/>
    <col min="13828" max="13828" width="12" customWidth="1"/>
    <col min="13830" max="13830" width="17.6640625" customWidth="1"/>
    <col min="13831" max="13831" width="34.88671875" customWidth="1"/>
    <col min="13833" max="13833" width="12.6640625" bestFit="1" customWidth="1"/>
    <col min="13834" max="13834" width="13.5546875" bestFit="1" customWidth="1"/>
    <col min="13835" max="13835" width="12.6640625" bestFit="1" customWidth="1"/>
    <col min="13836" max="13836" width="16.6640625" customWidth="1"/>
    <col min="14081" max="14081" width="40.5546875" customWidth="1"/>
    <col min="14082" max="14082" width="35.109375" customWidth="1"/>
    <col min="14083" max="14083" width="9.33203125" customWidth="1"/>
    <col min="14084" max="14084" width="12" customWidth="1"/>
    <col min="14086" max="14086" width="17.6640625" customWidth="1"/>
    <col min="14087" max="14087" width="34.88671875" customWidth="1"/>
    <col min="14089" max="14089" width="12.6640625" bestFit="1" customWidth="1"/>
    <col min="14090" max="14090" width="13.5546875" bestFit="1" customWidth="1"/>
    <col min="14091" max="14091" width="12.6640625" bestFit="1" customWidth="1"/>
    <col min="14092" max="14092" width="16.6640625" customWidth="1"/>
    <col min="14337" max="14337" width="40.5546875" customWidth="1"/>
    <col min="14338" max="14338" width="35.109375" customWidth="1"/>
    <col min="14339" max="14339" width="9.33203125" customWidth="1"/>
    <col min="14340" max="14340" width="12" customWidth="1"/>
    <col min="14342" max="14342" width="17.6640625" customWidth="1"/>
    <col min="14343" max="14343" width="34.88671875" customWidth="1"/>
    <col min="14345" max="14345" width="12.6640625" bestFit="1" customWidth="1"/>
    <col min="14346" max="14346" width="13.5546875" bestFit="1" customWidth="1"/>
    <col min="14347" max="14347" width="12.6640625" bestFit="1" customWidth="1"/>
    <col min="14348" max="14348" width="16.6640625" customWidth="1"/>
    <col min="14593" max="14593" width="40.5546875" customWidth="1"/>
    <col min="14594" max="14594" width="35.109375" customWidth="1"/>
    <col min="14595" max="14595" width="9.33203125" customWidth="1"/>
    <col min="14596" max="14596" width="12" customWidth="1"/>
    <col min="14598" max="14598" width="17.6640625" customWidth="1"/>
    <col min="14599" max="14599" width="34.88671875" customWidth="1"/>
    <col min="14601" max="14601" width="12.6640625" bestFit="1" customWidth="1"/>
    <col min="14602" max="14602" width="13.5546875" bestFit="1" customWidth="1"/>
    <col min="14603" max="14603" width="12.6640625" bestFit="1" customWidth="1"/>
    <col min="14604" max="14604" width="16.6640625" customWidth="1"/>
    <col min="14849" max="14849" width="40.5546875" customWidth="1"/>
    <col min="14850" max="14850" width="35.109375" customWidth="1"/>
    <col min="14851" max="14851" width="9.33203125" customWidth="1"/>
    <col min="14852" max="14852" width="12" customWidth="1"/>
    <col min="14854" max="14854" width="17.6640625" customWidth="1"/>
    <col min="14855" max="14855" width="34.88671875" customWidth="1"/>
    <col min="14857" max="14857" width="12.6640625" bestFit="1" customWidth="1"/>
    <col min="14858" max="14858" width="13.5546875" bestFit="1" customWidth="1"/>
    <col min="14859" max="14859" width="12.6640625" bestFit="1" customWidth="1"/>
    <col min="14860" max="14860" width="16.6640625" customWidth="1"/>
    <col min="15105" max="15105" width="40.5546875" customWidth="1"/>
    <col min="15106" max="15106" width="35.109375" customWidth="1"/>
    <col min="15107" max="15107" width="9.33203125" customWidth="1"/>
    <col min="15108" max="15108" width="12" customWidth="1"/>
    <col min="15110" max="15110" width="17.6640625" customWidth="1"/>
    <col min="15111" max="15111" width="34.88671875" customWidth="1"/>
    <col min="15113" max="15113" width="12.6640625" bestFit="1" customWidth="1"/>
    <col min="15114" max="15114" width="13.5546875" bestFit="1" customWidth="1"/>
    <col min="15115" max="15115" width="12.6640625" bestFit="1" customWidth="1"/>
    <col min="15116" max="15116" width="16.6640625" customWidth="1"/>
    <col min="15361" max="15361" width="40.5546875" customWidth="1"/>
    <col min="15362" max="15362" width="35.109375" customWidth="1"/>
    <col min="15363" max="15363" width="9.33203125" customWidth="1"/>
    <col min="15364" max="15364" width="12" customWidth="1"/>
    <col min="15366" max="15366" width="17.6640625" customWidth="1"/>
    <col min="15367" max="15367" width="34.88671875" customWidth="1"/>
    <col min="15369" max="15369" width="12.6640625" bestFit="1" customWidth="1"/>
    <col min="15370" max="15370" width="13.5546875" bestFit="1" customWidth="1"/>
    <col min="15371" max="15371" width="12.6640625" bestFit="1" customWidth="1"/>
    <col min="15372" max="15372" width="16.6640625" customWidth="1"/>
    <col min="15617" max="15617" width="40.5546875" customWidth="1"/>
    <col min="15618" max="15618" width="35.109375" customWidth="1"/>
    <col min="15619" max="15619" width="9.33203125" customWidth="1"/>
    <col min="15620" max="15620" width="12" customWidth="1"/>
    <col min="15622" max="15622" width="17.6640625" customWidth="1"/>
    <col min="15623" max="15623" width="34.88671875" customWidth="1"/>
    <col min="15625" max="15625" width="12.6640625" bestFit="1" customWidth="1"/>
    <col min="15626" max="15626" width="13.5546875" bestFit="1" customWidth="1"/>
    <col min="15627" max="15627" width="12.6640625" bestFit="1" customWidth="1"/>
    <col min="15628" max="15628" width="16.6640625" customWidth="1"/>
    <col min="15873" max="15873" width="40.5546875" customWidth="1"/>
    <col min="15874" max="15874" width="35.109375" customWidth="1"/>
    <col min="15875" max="15875" width="9.33203125" customWidth="1"/>
    <col min="15876" max="15876" width="12" customWidth="1"/>
    <col min="15878" max="15878" width="17.6640625" customWidth="1"/>
    <col min="15879" max="15879" width="34.88671875" customWidth="1"/>
    <col min="15881" max="15881" width="12.6640625" bestFit="1" customWidth="1"/>
    <col min="15882" max="15882" width="13.5546875" bestFit="1" customWidth="1"/>
    <col min="15883" max="15883" width="12.6640625" bestFit="1" customWidth="1"/>
    <col min="15884" max="15884" width="16.6640625" customWidth="1"/>
    <col min="16129" max="16129" width="40.5546875" customWidth="1"/>
    <col min="16130" max="16130" width="35.109375" customWidth="1"/>
    <col min="16131" max="16131" width="9.33203125" customWidth="1"/>
    <col min="16132" max="16132" width="12" customWidth="1"/>
    <col min="16134" max="16134" width="17.6640625" customWidth="1"/>
    <col min="16135" max="16135" width="34.88671875" customWidth="1"/>
    <col min="16137" max="16137" width="12.6640625" bestFit="1" customWidth="1"/>
    <col min="16138" max="16138" width="13.5546875" bestFit="1" customWidth="1"/>
    <col min="16139" max="16139" width="12.6640625" bestFit="1" customWidth="1"/>
    <col min="16140" max="16140" width="16.6640625" customWidth="1"/>
  </cols>
  <sheetData>
    <row r="1" spans="1:7" x14ac:dyDescent="0.3">
      <c r="A1" s="183" t="s">
        <v>167</v>
      </c>
      <c r="B1" s="183"/>
      <c r="C1" s="183"/>
      <c r="D1" s="183"/>
      <c r="E1" s="183"/>
      <c r="F1" s="183"/>
      <c r="G1" s="183"/>
    </row>
    <row r="2" spans="1:7" x14ac:dyDescent="0.3">
      <c r="A2" s="183"/>
      <c r="B2" s="183"/>
      <c r="C2" s="183"/>
      <c r="D2" s="183"/>
      <c r="E2" s="183"/>
      <c r="F2" s="183"/>
      <c r="G2" s="183"/>
    </row>
    <row r="3" spans="1:7" ht="23.4" x14ac:dyDescent="0.3">
      <c r="A3" s="38" t="s">
        <v>29</v>
      </c>
      <c r="B3" s="180"/>
      <c r="C3" s="181"/>
      <c r="D3" s="181"/>
      <c r="E3" s="181"/>
      <c r="F3" s="181"/>
      <c r="G3" s="182"/>
    </row>
    <row r="4" spans="1:7" ht="15" thickBot="1" x14ac:dyDescent="0.35">
      <c r="A4" s="95" t="s">
        <v>61</v>
      </c>
    </row>
    <row r="5" spans="1:7" ht="64.2" customHeight="1" thickBot="1" x14ac:dyDescent="0.35">
      <c r="A5" s="2" t="s">
        <v>129</v>
      </c>
      <c r="B5" s="48" t="s">
        <v>36</v>
      </c>
      <c r="C5" s="3" t="s">
        <v>0</v>
      </c>
      <c r="D5" s="4" t="s">
        <v>1</v>
      </c>
      <c r="E5" s="4" t="s">
        <v>2</v>
      </c>
      <c r="F5" s="5" t="s">
        <v>3</v>
      </c>
      <c r="G5" s="6" t="s">
        <v>4</v>
      </c>
    </row>
    <row r="6" spans="1:7" s="108" customFormat="1" ht="19.95" customHeight="1" thickBot="1" x14ac:dyDescent="0.4">
      <c r="A6" s="105" t="s">
        <v>30</v>
      </c>
      <c r="B6" s="184"/>
      <c r="C6" s="185"/>
      <c r="D6" s="185"/>
      <c r="E6" s="186"/>
      <c r="F6" s="106">
        <f>F7</f>
        <v>0</v>
      </c>
      <c r="G6" s="107"/>
    </row>
    <row r="7" spans="1:7" s="11" customFormat="1" ht="55.8" thickBot="1" x14ac:dyDescent="0.35">
      <c r="A7" s="81" t="s">
        <v>38</v>
      </c>
      <c r="B7" s="91" t="s">
        <v>168</v>
      </c>
      <c r="C7" s="47" t="s">
        <v>33</v>
      </c>
      <c r="D7" s="49"/>
      <c r="E7" s="50"/>
      <c r="F7" s="10">
        <f>F8*10%</f>
        <v>0</v>
      </c>
      <c r="G7" s="51" t="s">
        <v>41</v>
      </c>
    </row>
    <row r="8" spans="1:7" s="112" customFormat="1" ht="19.95" customHeight="1" thickBot="1" x14ac:dyDescent="0.35">
      <c r="A8" s="109" t="s">
        <v>31</v>
      </c>
      <c r="B8" s="187"/>
      <c r="C8" s="188"/>
      <c r="D8" s="188"/>
      <c r="E8" s="189"/>
      <c r="F8" s="110">
        <f>F9+F11+F15</f>
        <v>0</v>
      </c>
      <c r="G8" s="111"/>
    </row>
    <row r="9" spans="1:7" s="11" customFormat="1" ht="16.2" customHeight="1" thickBot="1" x14ac:dyDescent="0.35">
      <c r="A9" s="43" t="s">
        <v>32</v>
      </c>
      <c r="B9" s="39"/>
      <c r="C9" s="40"/>
      <c r="D9" s="40"/>
      <c r="E9" s="40"/>
      <c r="F9" s="41">
        <f>SUM(F10)</f>
        <v>0</v>
      </c>
      <c r="G9" s="42"/>
    </row>
    <row r="10" spans="1:7" s="11" customFormat="1" ht="45" customHeight="1" thickBot="1" x14ac:dyDescent="0.35">
      <c r="A10" s="82" t="s">
        <v>35</v>
      </c>
      <c r="B10" s="12" t="s">
        <v>34</v>
      </c>
      <c r="D10" s="13">
        <v>0</v>
      </c>
      <c r="E10" s="14">
        <v>0</v>
      </c>
      <c r="F10" s="15">
        <f>D10*E10</f>
        <v>0</v>
      </c>
      <c r="G10" s="16"/>
    </row>
    <row r="11" spans="1:7" s="11" customFormat="1" ht="16.2" customHeight="1" thickBot="1" x14ac:dyDescent="0.35">
      <c r="A11" s="53" t="s">
        <v>124</v>
      </c>
      <c r="B11" s="54"/>
      <c r="C11" s="55"/>
      <c r="D11" s="55"/>
      <c r="E11" s="55"/>
      <c r="F11" s="56">
        <f>SUM(F12:F14)</f>
        <v>0</v>
      </c>
      <c r="G11" s="57"/>
    </row>
    <row r="12" spans="1:7" s="11" customFormat="1" ht="51.6" customHeight="1" x14ac:dyDescent="0.3">
      <c r="A12" s="83" t="s">
        <v>5</v>
      </c>
      <c r="B12" s="61" t="s">
        <v>37</v>
      </c>
      <c r="C12" s="64" t="s">
        <v>34</v>
      </c>
      <c r="D12" s="65">
        <v>0</v>
      </c>
      <c r="E12" s="66"/>
      <c r="F12" s="65">
        <f>D12*E12</f>
        <v>0</v>
      </c>
      <c r="G12" s="67"/>
    </row>
    <row r="13" spans="1:7" s="11" customFormat="1" ht="51.6" customHeight="1" x14ac:dyDescent="0.3">
      <c r="A13" s="84" t="s">
        <v>44</v>
      </c>
      <c r="B13" s="62" t="s">
        <v>42</v>
      </c>
      <c r="C13" s="60" t="s">
        <v>6</v>
      </c>
      <c r="D13" s="58">
        <v>0</v>
      </c>
      <c r="E13" s="59">
        <v>0</v>
      </c>
      <c r="F13" s="58">
        <f>D13*E13</f>
        <v>0</v>
      </c>
      <c r="G13" s="68"/>
    </row>
    <row r="14" spans="1:7" s="11" customFormat="1" ht="51.6" customHeight="1" thickBot="1" x14ac:dyDescent="0.35">
      <c r="A14" s="84" t="s">
        <v>45</v>
      </c>
      <c r="B14" s="62" t="s">
        <v>42</v>
      </c>
      <c r="C14" s="89" t="s">
        <v>6</v>
      </c>
      <c r="D14" s="58">
        <v>0</v>
      </c>
      <c r="E14" s="59">
        <v>0</v>
      </c>
      <c r="F14" s="58">
        <f>D14*E14</f>
        <v>0</v>
      </c>
      <c r="G14" s="90"/>
    </row>
    <row r="15" spans="1:7" s="11" customFormat="1" ht="27" customHeight="1" x14ac:dyDescent="0.3">
      <c r="A15" s="53" t="s">
        <v>126</v>
      </c>
      <c r="B15" s="54"/>
      <c r="C15" s="55"/>
      <c r="D15" s="55"/>
      <c r="E15" s="55"/>
      <c r="F15" s="56">
        <f>F16</f>
        <v>0</v>
      </c>
      <c r="G15" s="57"/>
    </row>
    <row r="16" spans="1:7" s="11" customFormat="1" ht="42" customHeight="1" thickBot="1" x14ac:dyDescent="0.35">
      <c r="A16" s="85" t="s">
        <v>39</v>
      </c>
      <c r="B16" s="63" t="s">
        <v>42</v>
      </c>
      <c r="C16" s="69" t="s">
        <v>6</v>
      </c>
      <c r="D16" s="70">
        <v>0</v>
      </c>
      <c r="E16" s="71">
        <v>0</v>
      </c>
      <c r="F16" s="70">
        <f>D16*E16</f>
        <v>0</v>
      </c>
      <c r="G16" s="72" t="s">
        <v>40</v>
      </c>
    </row>
    <row r="17" spans="1:12" s="112" customFormat="1" ht="24" customHeight="1" thickBot="1" x14ac:dyDescent="0.35">
      <c r="A17" s="114" t="s">
        <v>121</v>
      </c>
      <c r="B17" s="190" t="s">
        <v>7</v>
      </c>
      <c r="C17" s="191"/>
      <c r="D17" s="191"/>
      <c r="E17" s="192"/>
      <c r="F17" s="115">
        <f>F18+F19+F20+F21+F22+F23+F24+F25+F26</f>
        <v>0</v>
      </c>
      <c r="G17" s="116"/>
      <c r="I17" s="113"/>
      <c r="J17" s="113"/>
      <c r="K17" s="113"/>
    </row>
    <row r="18" spans="1:12" s="11" customFormat="1" ht="36" customHeight="1" x14ac:dyDescent="0.3">
      <c r="A18" s="86" t="s">
        <v>8</v>
      </c>
      <c r="B18" s="80" t="s">
        <v>42</v>
      </c>
      <c r="C18" s="73" t="s">
        <v>9</v>
      </c>
      <c r="D18" s="22">
        <v>0</v>
      </c>
      <c r="E18" s="23">
        <v>0</v>
      </c>
      <c r="F18" s="24">
        <f>D18*E18</f>
        <v>0</v>
      </c>
      <c r="G18" s="77" t="s">
        <v>40</v>
      </c>
      <c r="I18" s="25"/>
      <c r="J18" s="25"/>
      <c r="K18" s="17"/>
    </row>
    <row r="19" spans="1:12" s="11" customFormat="1" ht="36" customHeight="1" x14ac:dyDescent="0.3">
      <c r="A19" s="87" t="s">
        <v>10</v>
      </c>
      <c r="B19" s="62" t="s">
        <v>42</v>
      </c>
      <c r="C19" s="74" t="s">
        <v>9</v>
      </c>
      <c r="D19" s="26">
        <v>0</v>
      </c>
      <c r="E19" s="27">
        <v>0</v>
      </c>
      <c r="F19" s="28">
        <f>D19*E19</f>
        <v>0</v>
      </c>
      <c r="G19" s="78" t="s">
        <v>40</v>
      </c>
      <c r="I19" s="18"/>
      <c r="J19" s="18"/>
      <c r="K19" s="17"/>
    </row>
    <row r="20" spans="1:12" s="11" customFormat="1" ht="36" customHeight="1" x14ac:dyDescent="0.3">
      <c r="A20" s="87" t="s">
        <v>11</v>
      </c>
      <c r="B20" s="62" t="s">
        <v>42</v>
      </c>
      <c r="C20" s="75" t="s">
        <v>122</v>
      </c>
      <c r="D20" s="26">
        <v>350000</v>
      </c>
      <c r="E20" s="27">
        <v>0</v>
      </c>
      <c r="F20" s="28">
        <f t="shared" ref="F20:F26" si="0">D20*E20</f>
        <v>0</v>
      </c>
      <c r="G20" s="29" t="s">
        <v>12</v>
      </c>
    </row>
    <row r="21" spans="1:12" s="11" customFormat="1" ht="36" customHeight="1" x14ac:dyDescent="0.3">
      <c r="A21" s="87" t="s">
        <v>13</v>
      </c>
      <c r="B21" s="62" t="s">
        <v>42</v>
      </c>
      <c r="C21" s="75" t="s">
        <v>122</v>
      </c>
      <c r="D21" s="26">
        <v>24000</v>
      </c>
      <c r="E21" s="27">
        <v>0</v>
      </c>
      <c r="F21" s="28">
        <f t="shared" si="0"/>
        <v>0</v>
      </c>
      <c r="G21" s="29" t="s">
        <v>14</v>
      </c>
    </row>
    <row r="22" spans="1:12" s="11" customFormat="1" ht="36" customHeight="1" x14ac:dyDescent="0.3">
      <c r="A22" s="87" t="s">
        <v>15</v>
      </c>
      <c r="B22" s="62" t="s">
        <v>42</v>
      </c>
      <c r="C22" s="75" t="s">
        <v>122</v>
      </c>
      <c r="D22" s="26">
        <v>7500</v>
      </c>
      <c r="E22" s="27">
        <v>0</v>
      </c>
      <c r="F22" s="28">
        <f t="shared" si="0"/>
        <v>0</v>
      </c>
      <c r="G22" s="30" t="s">
        <v>16</v>
      </c>
    </row>
    <row r="23" spans="1:12" s="11" customFormat="1" ht="36" customHeight="1" x14ac:dyDescent="0.3">
      <c r="A23" s="87" t="s">
        <v>17</v>
      </c>
      <c r="B23" s="62" t="s">
        <v>42</v>
      </c>
      <c r="C23" s="75" t="s">
        <v>122</v>
      </c>
      <c r="D23" s="26">
        <v>15000</v>
      </c>
      <c r="E23" s="27">
        <v>0</v>
      </c>
      <c r="F23" s="28">
        <f t="shared" si="0"/>
        <v>0</v>
      </c>
      <c r="G23" s="30" t="s">
        <v>18</v>
      </c>
    </row>
    <row r="24" spans="1:12" ht="36" customHeight="1" x14ac:dyDescent="0.3">
      <c r="A24" s="87" t="s">
        <v>19</v>
      </c>
      <c r="B24" s="62" t="s">
        <v>42</v>
      </c>
      <c r="C24" s="75" t="s">
        <v>122</v>
      </c>
      <c r="D24" s="26">
        <v>8000</v>
      </c>
      <c r="E24" s="27">
        <v>0</v>
      </c>
      <c r="F24" s="28">
        <f t="shared" si="0"/>
        <v>0</v>
      </c>
      <c r="G24" s="30" t="s">
        <v>20</v>
      </c>
    </row>
    <row r="25" spans="1:12" ht="36" customHeight="1" x14ac:dyDescent="0.3">
      <c r="A25" s="87" t="s">
        <v>21</v>
      </c>
      <c r="B25" s="62" t="s">
        <v>42</v>
      </c>
      <c r="C25" s="74" t="s">
        <v>9</v>
      </c>
      <c r="D25" s="26">
        <v>0</v>
      </c>
      <c r="E25" s="27">
        <v>0</v>
      </c>
      <c r="F25" s="28">
        <f t="shared" si="0"/>
        <v>0</v>
      </c>
      <c r="G25" s="78" t="s">
        <v>43</v>
      </c>
    </row>
    <row r="26" spans="1:12" ht="36" customHeight="1" thickBot="1" x14ac:dyDescent="0.35">
      <c r="A26" s="88" t="s">
        <v>22</v>
      </c>
      <c r="B26" s="63" t="s">
        <v>42</v>
      </c>
      <c r="C26" s="76" t="s">
        <v>9</v>
      </c>
      <c r="D26" s="31">
        <v>0</v>
      </c>
      <c r="E26" s="32">
        <v>0</v>
      </c>
      <c r="F26" s="33">
        <f t="shared" si="0"/>
        <v>0</v>
      </c>
      <c r="G26" s="79" t="s">
        <v>40</v>
      </c>
    </row>
    <row r="27" spans="1:12" ht="28.95" customHeight="1" thickBot="1" x14ac:dyDescent="0.35">
      <c r="A27" t="s">
        <v>23</v>
      </c>
      <c r="E27" s="11"/>
      <c r="F27" s="34"/>
      <c r="G27" s="34"/>
    </row>
    <row r="28" spans="1:12" ht="18.600000000000001" thickBot="1" x14ac:dyDescent="0.35">
      <c r="A28" s="179" t="s">
        <v>24</v>
      </c>
      <c r="B28" s="179"/>
      <c r="C28" s="179"/>
      <c r="D28" s="179"/>
      <c r="E28" s="35"/>
      <c r="F28" s="36">
        <f>F6+F8+F17</f>
        <v>0</v>
      </c>
      <c r="G28" s="36" t="s">
        <v>25</v>
      </c>
    </row>
    <row r="29" spans="1:12" ht="18.600000000000001" thickBot="1" x14ac:dyDescent="0.35">
      <c r="F29" s="36">
        <f>F6+F8</f>
        <v>0</v>
      </c>
      <c r="G29" s="36" t="s">
        <v>123</v>
      </c>
    </row>
    <row r="30" spans="1:12" ht="24.6" customHeight="1" thickBot="1" x14ac:dyDescent="0.35">
      <c r="G30" s="37" t="s">
        <v>127</v>
      </c>
      <c r="H30" s="178" t="s">
        <v>28</v>
      </c>
      <c r="I30" s="179"/>
      <c r="J30" s="179"/>
      <c r="K30" s="179"/>
      <c r="L30" s="179"/>
    </row>
    <row r="31" spans="1:12" ht="16.2" thickBot="1" x14ac:dyDescent="0.35">
      <c r="F31" s="37" t="e" cm="1">
        <f t="array" ref="F31:F34">F28/(F13:F16)</f>
        <v>#DIV/0!</v>
      </c>
      <c r="G31" s="37" t="s">
        <v>128</v>
      </c>
    </row>
    <row r="32" spans="1:12" x14ac:dyDescent="0.3">
      <c r="F32" t="e">
        <v>#DIV/0!</v>
      </c>
    </row>
    <row r="33" spans="6:6" x14ac:dyDescent="0.3">
      <c r="F33" t="e">
        <v>#DIV/0!</v>
      </c>
    </row>
    <row r="34" spans="6:6" x14ac:dyDescent="0.3">
      <c r="F34" t="e">
        <v>#DIV/0!</v>
      </c>
    </row>
  </sheetData>
  <mergeCells count="7">
    <mergeCell ref="H30:L30"/>
    <mergeCell ref="B3:G3"/>
    <mergeCell ref="A1:G2"/>
    <mergeCell ref="B6:E6"/>
    <mergeCell ref="B8:E8"/>
    <mergeCell ref="B17:E17"/>
    <mergeCell ref="A28:D28"/>
  </mergeCells>
  <conditionalFormatting sqref="F31">
    <cfRule type="cellIs" dxfId="5" priority="1" operator="lessThan">
      <formula>34900</formula>
    </cfRule>
    <cfRule type="cellIs" dxfId="4" priority="2" operator="greaterThan">
      <formula>35000</formula>
    </cfRule>
  </conditionalFormatting>
  <dataValidations count="4">
    <dataValidation type="list" allowBlank="1" showInputMessage="1" showErrorMessage="1" sqref="C18:C19 C25:C26" xr:uid="{0CB4188C-F9BA-4513-9EC2-6A525E92C5D5}">
      <formula1>"heure, jour, forfait, réel plafonné, réél"</formula1>
    </dataValidation>
    <dataValidation type="list" allowBlank="1" showInputMessage="1" showErrorMessage="1" sqref="WVK983052:WVK983057 C65546:C65551 IY65541:IY65546 SU65541:SU65546 ACQ65541:ACQ65546 AMM65541:AMM65546 AWI65541:AWI65546 BGE65541:BGE65546 BQA65541:BQA65546 BZW65541:BZW65546 CJS65541:CJS65546 CTO65541:CTO65546 DDK65541:DDK65546 DNG65541:DNG65546 DXC65541:DXC65546 EGY65541:EGY65546 EQU65541:EQU65546 FAQ65541:FAQ65546 FKM65541:FKM65546 FUI65541:FUI65546 GEE65541:GEE65546 GOA65541:GOA65546 GXW65541:GXW65546 HHS65541:HHS65546 HRO65541:HRO65546 IBK65541:IBK65546 ILG65541:ILG65546 IVC65541:IVC65546 JEY65541:JEY65546 JOU65541:JOU65546 JYQ65541:JYQ65546 KIM65541:KIM65546 KSI65541:KSI65546 LCE65541:LCE65546 LMA65541:LMA65546 LVW65541:LVW65546 MFS65541:MFS65546 MPO65541:MPO65546 MZK65541:MZK65546 NJG65541:NJG65546 NTC65541:NTC65546 OCY65541:OCY65546 OMU65541:OMU65546 OWQ65541:OWQ65546 PGM65541:PGM65546 PQI65541:PQI65546 QAE65541:QAE65546 QKA65541:QKA65546 QTW65541:QTW65546 RDS65541:RDS65546 RNO65541:RNO65546 RXK65541:RXK65546 SHG65541:SHG65546 SRC65541:SRC65546 TAY65541:TAY65546 TKU65541:TKU65546 TUQ65541:TUQ65546 UEM65541:UEM65546 UOI65541:UOI65546 UYE65541:UYE65546 VIA65541:VIA65546 VRW65541:VRW65546 WBS65541:WBS65546 WLO65541:WLO65546 WVK65541:WVK65546 C131082:C131087 IY131077:IY131082 SU131077:SU131082 ACQ131077:ACQ131082 AMM131077:AMM131082 AWI131077:AWI131082 BGE131077:BGE131082 BQA131077:BQA131082 BZW131077:BZW131082 CJS131077:CJS131082 CTO131077:CTO131082 DDK131077:DDK131082 DNG131077:DNG131082 DXC131077:DXC131082 EGY131077:EGY131082 EQU131077:EQU131082 FAQ131077:FAQ131082 FKM131077:FKM131082 FUI131077:FUI131082 GEE131077:GEE131082 GOA131077:GOA131082 GXW131077:GXW131082 HHS131077:HHS131082 HRO131077:HRO131082 IBK131077:IBK131082 ILG131077:ILG131082 IVC131077:IVC131082 JEY131077:JEY131082 JOU131077:JOU131082 JYQ131077:JYQ131082 KIM131077:KIM131082 KSI131077:KSI131082 LCE131077:LCE131082 LMA131077:LMA131082 LVW131077:LVW131082 MFS131077:MFS131082 MPO131077:MPO131082 MZK131077:MZK131082 NJG131077:NJG131082 NTC131077:NTC131082 OCY131077:OCY131082 OMU131077:OMU131082 OWQ131077:OWQ131082 PGM131077:PGM131082 PQI131077:PQI131082 QAE131077:QAE131082 QKA131077:QKA131082 QTW131077:QTW131082 RDS131077:RDS131082 RNO131077:RNO131082 RXK131077:RXK131082 SHG131077:SHG131082 SRC131077:SRC131082 TAY131077:TAY131082 TKU131077:TKU131082 TUQ131077:TUQ131082 UEM131077:UEM131082 UOI131077:UOI131082 UYE131077:UYE131082 VIA131077:VIA131082 VRW131077:VRW131082 WBS131077:WBS131082 WLO131077:WLO131082 WVK131077:WVK131082 C196618:C196623 IY196613:IY196618 SU196613:SU196618 ACQ196613:ACQ196618 AMM196613:AMM196618 AWI196613:AWI196618 BGE196613:BGE196618 BQA196613:BQA196618 BZW196613:BZW196618 CJS196613:CJS196618 CTO196613:CTO196618 DDK196613:DDK196618 DNG196613:DNG196618 DXC196613:DXC196618 EGY196613:EGY196618 EQU196613:EQU196618 FAQ196613:FAQ196618 FKM196613:FKM196618 FUI196613:FUI196618 GEE196613:GEE196618 GOA196613:GOA196618 GXW196613:GXW196618 HHS196613:HHS196618 HRO196613:HRO196618 IBK196613:IBK196618 ILG196613:ILG196618 IVC196613:IVC196618 JEY196613:JEY196618 JOU196613:JOU196618 JYQ196613:JYQ196618 KIM196613:KIM196618 KSI196613:KSI196618 LCE196613:LCE196618 LMA196613:LMA196618 LVW196613:LVW196618 MFS196613:MFS196618 MPO196613:MPO196618 MZK196613:MZK196618 NJG196613:NJG196618 NTC196613:NTC196618 OCY196613:OCY196618 OMU196613:OMU196618 OWQ196613:OWQ196618 PGM196613:PGM196618 PQI196613:PQI196618 QAE196613:QAE196618 QKA196613:QKA196618 QTW196613:QTW196618 RDS196613:RDS196618 RNO196613:RNO196618 RXK196613:RXK196618 SHG196613:SHG196618 SRC196613:SRC196618 TAY196613:TAY196618 TKU196613:TKU196618 TUQ196613:TUQ196618 UEM196613:UEM196618 UOI196613:UOI196618 UYE196613:UYE196618 VIA196613:VIA196618 VRW196613:VRW196618 WBS196613:WBS196618 WLO196613:WLO196618 WVK196613:WVK196618 C262154:C262159 IY262149:IY262154 SU262149:SU262154 ACQ262149:ACQ262154 AMM262149:AMM262154 AWI262149:AWI262154 BGE262149:BGE262154 BQA262149:BQA262154 BZW262149:BZW262154 CJS262149:CJS262154 CTO262149:CTO262154 DDK262149:DDK262154 DNG262149:DNG262154 DXC262149:DXC262154 EGY262149:EGY262154 EQU262149:EQU262154 FAQ262149:FAQ262154 FKM262149:FKM262154 FUI262149:FUI262154 GEE262149:GEE262154 GOA262149:GOA262154 GXW262149:GXW262154 HHS262149:HHS262154 HRO262149:HRO262154 IBK262149:IBK262154 ILG262149:ILG262154 IVC262149:IVC262154 JEY262149:JEY262154 JOU262149:JOU262154 JYQ262149:JYQ262154 KIM262149:KIM262154 KSI262149:KSI262154 LCE262149:LCE262154 LMA262149:LMA262154 LVW262149:LVW262154 MFS262149:MFS262154 MPO262149:MPO262154 MZK262149:MZK262154 NJG262149:NJG262154 NTC262149:NTC262154 OCY262149:OCY262154 OMU262149:OMU262154 OWQ262149:OWQ262154 PGM262149:PGM262154 PQI262149:PQI262154 QAE262149:QAE262154 QKA262149:QKA262154 QTW262149:QTW262154 RDS262149:RDS262154 RNO262149:RNO262154 RXK262149:RXK262154 SHG262149:SHG262154 SRC262149:SRC262154 TAY262149:TAY262154 TKU262149:TKU262154 TUQ262149:TUQ262154 UEM262149:UEM262154 UOI262149:UOI262154 UYE262149:UYE262154 VIA262149:VIA262154 VRW262149:VRW262154 WBS262149:WBS262154 WLO262149:WLO262154 WVK262149:WVK262154 C327690:C327695 IY327685:IY327690 SU327685:SU327690 ACQ327685:ACQ327690 AMM327685:AMM327690 AWI327685:AWI327690 BGE327685:BGE327690 BQA327685:BQA327690 BZW327685:BZW327690 CJS327685:CJS327690 CTO327685:CTO327690 DDK327685:DDK327690 DNG327685:DNG327690 DXC327685:DXC327690 EGY327685:EGY327690 EQU327685:EQU327690 FAQ327685:FAQ327690 FKM327685:FKM327690 FUI327685:FUI327690 GEE327685:GEE327690 GOA327685:GOA327690 GXW327685:GXW327690 HHS327685:HHS327690 HRO327685:HRO327690 IBK327685:IBK327690 ILG327685:ILG327690 IVC327685:IVC327690 JEY327685:JEY327690 JOU327685:JOU327690 JYQ327685:JYQ327690 KIM327685:KIM327690 KSI327685:KSI327690 LCE327685:LCE327690 LMA327685:LMA327690 LVW327685:LVW327690 MFS327685:MFS327690 MPO327685:MPO327690 MZK327685:MZK327690 NJG327685:NJG327690 NTC327685:NTC327690 OCY327685:OCY327690 OMU327685:OMU327690 OWQ327685:OWQ327690 PGM327685:PGM327690 PQI327685:PQI327690 QAE327685:QAE327690 QKA327685:QKA327690 QTW327685:QTW327690 RDS327685:RDS327690 RNO327685:RNO327690 RXK327685:RXK327690 SHG327685:SHG327690 SRC327685:SRC327690 TAY327685:TAY327690 TKU327685:TKU327690 TUQ327685:TUQ327690 UEM327685:UEM327690 UOI327685:UOI327690 UYE327685:UYE327690 VIA327685:VIA327690 VRW327685:VRW327690 WBS327685:WBS327690 WLO327685:WLO327690 WVK327685:WVK327690 C393226:C393231 IY393221:IY393226 SU393221:SU393226 ACQ393221:ACQ393226 AMM393221:AMM393226 AWI393221:AWI393226 BGE393221:BGE393226 BQA393221:BQA393226 BZW393221:BZW393226 CJS393221:CJS393226 CTO393221:CTO393226 DDK393221:DDK393226 DNG393221:DNG393226 DXC393221:DXC393226 EGY393221:EGY393226 EQU393221:EQU393226 FAQ393221:FAQ393226 FKM393221:FKM393226 FUI393221:FUI393226 GEE393221:GEE393226 GOA393221:GOA393226 GXW393221:GXW393226 HHS393221:HHS393226 HRO393221:HRO393226 IBK393221:IBK393226 ILG393221:ILG393226 IVC393221:IVC393226 JEY393221:JEY393226 JOU393221:JOU393226 JYQ393221:JYQ393226 KIM393221:KIM393226 KSI393221:KSI393226 LCE393221:LCE393226 LMA393221:LMA393226 LVW393221:LVW393226 MFS393221:MFS393226 MPO393221:MPO393226 MZK393221:MZK393226 NJG393221:NJG393226 NTC393221:NTC393226 OCY393221:OCY393226 OMU393221:OMU393226 OWQ393221:OWQ393226 PGM393221:PGM393226 PQI393221:PQI393226 QAE393221:QAE393226 QKA393221:QKA393226 QTW393221:QTW393226 RDS393221:RDS393226 RNO393221:RNO393226 RXK393221:RXK393226 SHG393221:SHG393226 SRC393221:SRC393226 TAY393221:TAY393226 TKU393221:TKU393226 TUQ393221:TUQ393226 UEM393221:UEM393226 UOI393221:UOI393226 UYE393221:UYE393226 VIA393221:VIA393226 VRW393221:VRW393226 WBS393221:WBS393226 WLO393221:WLO393226 WVK393221:WVK393226 C458762:C458767 IY458757:IY458762 SU458757:SU458762 ACQ458757:ACQ458762 AMM458757:AMM458762 AWI458757:AWI458762 BGE458757:BGE458762 BQA458757:BQA458762 BZW458757:BZW458762 CJS458757:CJS458762 CTO458757:CTO458762 DDK458757:DDK458762 DNG458757:DNG458762 DXC458757:DXC458762 EGY458757:EGY458762 EQU458757:EQU458762 FAQ458757:FAQ458762 FKM458757:FKM458762 FUI458757:FUI458762 GEE458757:GEE458762 GOA458757:GOA458762 GXW458757:GXW458762 HHS458757:HHS458762 HRO458757:HRO458762 IBK458757:IBK458762 ILG458757:ILG458762 IVC458757:IVC458762 JEY458757:JEY458762 JOU458757:JOU458762 JYQ458757:JYQ458762 KIM458757:KIM458762 KSI458757:KSI458762 LCE458757:LCE458762 LMA458757:LMA458762 LVW458757:LVW458762 MFS458757:MFS458762 MPO458757:MPO458762 MZK458757:MZK458762 NJG458757:NJG458762 NTC458757:NTC458762 OCY458757:OCY458762 OMU458757:OMU458762 OWQ458757:OWQ458762 PGM458757:PGM458762 PQI458757:PQI458762 QAE458757:QAE458762 QKA458757:QKA458762 QTW458757:QTW458762 RDS458757:RDS458762 RNO458757:RNO458762 RXK458757:RXK458762 SHG458757:SHG458762 SRC458757:SRC458762 TAY458757:TAY458762 TKU458757:TKU458762 TUQ458757:TUQ458762 UEM458757:UEM458762 UOI458757:UOI458762 UYE458757:UYE458762 VIA458757:VIA458762 VRW458757:VRW458762 WBS458757:WBS458762 WLO458757:WLO458762 WVK458757:WVK458762 C524298:C524303 IY524293:IY524298 SU524293:SU524298 ACQ524293:ACQ524298 AMM524293:AMM524298 AWI524293:AWI524298 BGE524293:BGE524298 BQA524293:BQA524298 BZW524293:BZW524298 CJS524293:CJS524298 CTO524293:CTO524298 DDK524293:DDK524298 DNG524293:DNG524298 DXC524293:DXC524298 EGY524293:EGY524298 EQU524293:EQU524298 FAQ524293:FAQ524298 FKM524293:FKM524298 FUI524293:FUI524298 GEE524293:GEE524298 GOA524293:GOA524298 GXW524293:GXW524298 HHS524293:HHS524298 HRO524293:HRO524298 IBK524293:IBK524298 ILG524293:ILG524298 IVC524293:IVC524298 JEY524293:JEY524298 JOU524293:JOU524298 JYQ524293:JYQ524298 KIM524293:KIM524298 KSI524293:KSI524298 LCE524293:LCE524298 LMA524293:LMA524298 LVW524293:LVW524298 MFS524293:MFS524298 MPO524293:MPO524298 MZK524293:MZK524298 NJG524293:NJG524298 NTC524293:NTC524298 OCY524293:OCY524298 OMU524293:OMU524298 OWQ524293:OWQ524298 PGM524293:PGM524298 PQI524293:PQI524298 QAE524293:QAE524298 QKA524293:QKA524298 QTW524293:QTW524298 RDS524293:RDS524298 RNO524293:RNO524298 RXK524293:RXK524298 SHG524293:SHG524298 SRC524293:SRC524298 TAY524293:TAY524298 TKU524293:TKU524298 TUQ524293:TUQ524298 UEM524293:UEM524298 UOI524293:UOI524298 UYE524293:UYE524298 VIA524293:VIA524298 VRW524293:VRW524298 WBS524293:WBS524298 WLO524293:WLO524298 WVK524293:WVK524298 C589834:C589839 IY589829:IY589834 SU589829:SU589834 ACQ589829:ACQ589834 AMM589829:AMM589834 AWI589829:AWI589834 BGE589829:BGE589834 BQA589829:BQA589834 BZW589829:BZW589834 CJS589829:CJS589834 CTO589829:CTO589834 DDK589829:DDK589834 DNG589829:DNG589834 DXC589829:DXC589834 EGY589829:EGY589834 EQU589829:EQU589834 FAQ589829:FAQ589834 FKM589829:FKM589834 FUI589829:FUI589834 GEE589829:GEE589834 GOA589829:GOA589834 GXW589829:GXW589834 HHS589829:HHS589834 HRO589829:HRO589834 IBK589829:IBK589834 ILG589829:ILG589834 IVC589829:IVC589834 JEY589829:JEY589834 JOU589829:JOU589834 JYQ589829:JYQ589834 KIM589829:KIM589834 KSI589829:KSI589834 LCE589829:LCE589834 LMA589829:LMA589834 LVW589829:LVW589834 MFS589829:MFS589834 MPO589829:MPO589834 MZK589829:MZK589834 NJG589829:NJG589834 NTC589829:NTC589834 OCY589829:OCY589834 OMU589829:OMU589834 OWQ589829:OWQ589834 PGM589829:PGM589834 PQI589829:PQI589834 QAE589829:QAE589834 QKA589829:QKA589834 QTW589829:QTW589834 RDS589829:RDS589834 RNO589829:RNO589834 RXK589829:RXK589834 SHG589829:SHG589834 SRC589829:SRC589834 TAY589829:TAY589834 TKU589829:TKU589834 TUQ589829:TUQ589834 UEM589829:UEM589834 UOI589829:UOI589834 UYE589829:UYE589834 VIA589829:VIA589834 VRW589829:VRW589834 WBS589829:WBS589834 WLO589829:WLO589834 WVK589829:WVK589834 C655370:C655375 IY655365:IY655370 SU655365:SU655370 ACQ655365:ACQ655370 AMM655365:AMM655370 AWI655365:AWI655370 BGE655365:BGE655370 BQA655365:BQA655370 BZW655365:BZW655370 CJS655365:CJS655370 CTO655365:CTO655370 DDK655365:DDK655370 DNG655365:DNG655370 DXC655365:DXC655370 EGY655365:EGY655370 EQU655365:EQU655370 FAQ655365:FAQ655370 FKM655365:FKM655370 FUI655365:FUI655370 GEE655365:GEE655370 GOA655365:GOA655370 GXW655365:GXW655370 HHS655365:HHS655370 HRO655365:HRO655370 IBK655365:IBK655370 ILG655365:ILG655370 IVC655365:IVC655370 JEY655365:JEY655370 JOU655365:JOU655370 JYQ655365:JYQ655370 KIM655365:KIM655370 KSI655365:KSI655370 LCE655365:LCE655370 LMA655365:LMA655370 LVW655365:LVW655370 MFS655365:MFS655370 MPO655365:MPO655370 MZK655365:MZK655370 NJG655365:NJG655370 NTC655365:NTC655370 OCY655365:OCY655370 OMU655365:OMU655370 OWQ655365:OWQ655370 PGM655365:PGM655370 PQI655365:PQI655370 QAE655365:QAE655370 QKA655365:QKA655370 QTW655365:QTW655370 RDS655365:RDS655370 RNO655365:RNO655370 RXK655365:RXK655370 SHG655365:SHG655370 SRC655365:SRC655370 TAY655365:TAY655370 TKU655365:TKU655370 TUQ655365:TUQ655370 UEM655365:UEM655370 UOI655365:UOI655370 UYE655365:UYE655370 VIA655365:VIA655370 VRW655365:VRW655370 WBS655365:WBS655370 WLO655365:WLO655370 WVK655365:WVK655370 C720906:C720911 IY720901:IY720906 SU720901:SU720906 ACQ720901:ACQ720906 AMM720901:AMM720906 AWI720901:AWI720906 BGE720901:BGE720906 BQA720901:BQA720906 BZW720901:BZW720906 CJS720901:CJS720906 CTO720901:CTO720906 DDK720901:DDK720906 DNG720901:DNG720906 DXC720901:DXC720906 EGY720901:EGY720906 EQU720901:EQU720906 FAQ720901:FAQ720906 FKM720901:FKM720906 FUI720901:FUI720906 GEE720901:GEE720906 GOA720901:GOA720906 GXW720901:GXW720906 HHS720901:HHS720906 HRO720901:HRO720906 IBK720901:IBK720906 ILG720901:ILG720906 IVC720901:IVC720906 JEY720901:JEY720906 JOU720901:JOU720906 JYQ720901:JYQ720906 KIM720901:KIM720906 KSI720901:KSI720906 LCE720901:LCE720906 LMA720901:LMA720906 LVW720901:LVW720906 MFS720901:MFS720906 MPO720901:MPO720906 MZK720901:MZK720906 NJG720901:NJG720906 NTC720901:NTC720906 OCY720901:OCY720906 OMU720901:OMU720906 OWQ720901:OWQ720906 PGM720901:PGM720906 PQI720901:PQI720906 QAE720901:QAE720906 QKA720901:QKA720906 QTW720901:QTW720906 RDS720901:RDS720906 RNO720901:RNO720906 RXK720901:RXK720906 SHG720901:SHG720906 SRC720901:SRC720906 TAY720901:TAY720906 TKU720901:TKU720906 TUQ720901:TUQ720906 UEM720901:UEM720906 UOI720901:UOI720906 UYE720901:UYE720906 VIA720901:VIA720906 VRW720901:VRW720906 WBS720901:WBS720906 WLO720901:WLO720906 WVK720901:WVK720906 C786442:C786447 IY786437:IY786442 SU786437:SU786442 ACQ786437:ACQ786442 AMM786437:AMM786442 AWI786437:AWI786442 BGE786437:BGE786442 BQA786437:BQA786442 BZW786437:BZW786442 CJS786437:CJS786442 CTO786437:CTO786442 DDK786437:DDK786442 DNG786437:DNG786442 DXC786437:DXC786442 EGY786437:EGY786442 EQU786437:EQU786442 FAQ786437:FAQ786442 FKM786437:FKM786442 FUI786437:FUI786442 GEE786437:GEE786442 GOA786437:GOA786442 GXW786437:GXW786442 HHS786437:HHS786442 HRO786437:HRO786442 IBK786437:IBK786442 ILG786437:ILG786442 IVC786437:IVC786442 JEY786437:JEY786442 JOU786437:JOU786442 JYQ786437:JYQ786442 KIM786437:KIM786442 KSI786437:KSI786442 LCE786437:LCE786442 LMA786437:LMA786442 LVW786437:LVW786442 MFS786437:MFS786442 MPO786437:MPO786442 MZK786437:MZK786442 NJG786437:NJG786442 NTC786437:NTC786442 OCY786437:OCY786442 OMU786437:OMU786442 OWQ786437:OWQ786442 PGM786437:PGM786442 PQI786437:PQI786442 QAE786437:QAE786442 QKA786437:QKA786442 QTW786437:QTW786442 RDS786437:RDS786442 RNO786437:RNO786442 RXK786437:RXK786442 SHG786437:SHG786442 SRC786437:SRC786442 TAY786437:TAY786442 TKU786437:TKU786442 TUQ786437:TUQ786442 UEM786437:UEM786442 UOI786437:UOI786442 UYE786437:UYE786442 VIA786437:VIA786442 VRW786437:VRW786442 WBS786437:WBS786442 WLO786437:WLO786442 WVK786437:WVK786442 C851978:C851983 IY851973:IY851978 SU851973:SU851978 ACQ851973:ACQ851978 AMM851973:AMM851978 AWI851973:AWI851978 BGE851973:BGE851978 BQA851973:BQA851978 BZW851973:BZW851978 CJS851973:CJS851978 CTO851973:CTO851978 DDK851973:DDK851978 DNG851973:DNG851978 DXC851973:DXC851978 EGY851973:EGY851978 EQU851973:EQU851978 FAQ851973:FAQ851978 FKM851973:FKM851978 FUI851973:FUI851978 GEE851973:GEE851978 GOA851973:GOA851978 GXW851973:GXW851978 HHS851973:HHS851978 HRO851973:HRO851978 IBK851973:IBK851978 ILG851973:ILG851978 IVC851973:IVC851978 JEY851973:JEY851978 JOU851973:JOU851978 JYQ851973:JYQ851978 KIM851973:KIM851978 KSI851973:KSI851978 LCE851973:LCE851978 LMA851973:LMA851978 LVW851973:LVW851978 MFS851973:MFS851978 MPO851973:MPO851978 MZK851973:MZK851978 NJG851973:NJG851978 NTC851973:NTC851978 OCY851973:OCY851978 OMU851973:OMU851978 OWQ851973:OWQ851978 PGM851973:PGM851978 PQI851973:PQI851978 QAE851973:QAE851978 QKA851973:QKA851978 QTW851973:QTW851978 RDS851973:RDS851978 RNO851973:RNO851978 RXK851973:RXK851978 SHG851973:SHG851978 SRC851973:SRC851978 TAY851973:TAY851978 TKU851973:TKU851978 TUQ851973:TUQ851978 UEM851973:UEM851978 UOI851973:UOI851978 UYE851973:UYE851978 VIA851973:VIA851978 VRW851973:VRW851978 WBS851973:WBS851978 WLO851973:WLO851978 WVK851973:WVK851978 C917514:C917519 IY917509:IY917514 SU917509:SU917514 ACQ917509:ACQ917514 AMM917509:AMM917514 AWI917509:AWI917514 BGE917509:BGE917514 BQA917509:BQA917514 BZW917509:BZW917514 CJS917509:CJS917514 CTO917509:CTO917514 DDK917509:DDK917514 DNG917509:DNG917514 DXC917509:DXC917514 EGY917509:EGY917514 EQU917509:EQU917514 FAQ917509:FAQ917514 FKM917509:FKM917514 FUI917509:FUI917514 GEE917509:GEE917514 GOA917509:GOA917514 GXW917509:GXW917514 HHS917509:HHS917514 HRO917509:HRO917514 IBK917509:IBK917514 ILG917509:ILG917514 IVC917509:IVC917514 JEY917509:JEY917514 JOU917509:JOU917514 JYQ917509:JYQ917514 KIM917509:KIM917514 KSI917509:KSI917514 LCE917509:LCE917514 LMA917509:LMA917514 LVW917509:LVW917514 MFS917509:MFS917514 MPO917509:MPO917514 MZK917509:MZK917514 NJG917509:NJG917514 NTC917509:NTC917514 OCY917509:OCY917514 OMU917509:OMU917514 OWQ917509:OWQ917514 PGM917509:PGM917514 PQI917509:PQI917514 QAE917509:QAE917514 QKA917509:QKA917514 QTW917509:QTW917514 RDS917509:RDS917514 RNO917509:RNO917514 RXK917509:RXK917514 SHG917509:SHG917514 SRC917509:SRC917514 TAY917509:TAY917514 TKU917509:TKU917514 TUQ917509:TUQ917514 UEM917509:UEM917514 UOI917509:UOI917514 UYE917509:UYE917514 VIA917509:VIA917514 VRW917509:VRW917514 WBS917509:WBS917514 WLO917509:WLO917514 WVK917509:WVK917514 C983050:C983055 IY983045:IY983050 SU983045:SU983050 ACQ983045:ACQ983050 AMM983045:AMM983050 AWI983045:AWI983050 BGE983045:BGE983050 BQA983045:BQA983050 BZW983045:BZW983050 CJS983045:CJS983050 CTO983045:CTO983050 DDK983045:DDK983050 DNG983045:DNG983050 DXC983045:DXC983050 EGY983045:EGY983050 EQU983045:EQU983050 FAQ983045:FAQ983050 FKM983045:FKM983050 FUI983045:FUI983050 GEE983045:GEE983050 GOA983045:GOA983050 GXW983045:GXW983050 HHS983045:HHS983050 HRO983045:HRO983050 IBK983045:IBK983050 ILG983045:ILG983050 IVC983045:IVC983050 JEY983045:JEY983050 JOU983045:JOU983050 JYQ983045:JYQ983050 KIM983045:KIM983050 KSI983045:KSI983050 LCE983045:LCE983050 LMA983045:LMA983050 LVW983045:LVW983050 MFS983045:MFS983050 MPO983045:MPO983050 MZK983045:MZK983050 NJG983045:NJG983050 NTC983045:NTC983050 OCY983045:OCY983050 OMU983045:OMU983050 OWQ983045:OWQ983050 PGM983045:PGM983050 PQI983045:PQI983050 QAE983045:QAE983050 QKA983045:QKA983050 QTW983045:QTW983050 RDS983045:RDS983050 RNO983045:RNO983050 RXK983045:RXK983050 SHG983045:SHG983050 SRC983045:SRC983050 TAY983045:TAY983050 TKU983045:TKU983050 TUQ983045:TUQ983050 UEM983045:UEM983050 UOI983045:UOI983050 UYE983045:UYE983050 VIA983045:VIA983050 VRW983045:VRW983050 WBS983045:WBS983050 WLO983045:WLO983050 WVK983045:WVK983050 IY18:IY23 SU18:SU23 ACQ18:ACQ23 AMM18:AMM23 AWI18:AWI23 BGE18:BGE23 BQA18:BQA23 BZW18:BZW23 CJS18:CJS23 CTO18:CTO23 DDK18:DDK23 DNG18:DNG23 DXC18:DXC23 EGY18:EGY23 EQU18:EQU23 FAQ18:FAQ23 FKM18:FKM23 FUI18:FUI23 GEE18:GEE23 GOA18:GOA23 GXW18:GXW23 HHS18:HHS23 HRO18:HRO23 IBK18:IBK23 ILG18:ILG23 IVC18:IVC23 JEY18:JEY23 JOU18:JOU23 JYQ18:JYQ23 KIM18:KIM23 KSI18:KSI23 LCE18:LCE23 LMA18:LMA23 LVW18:LVW23 MFS18:MFS23 MPO18:MPO23 MZK18:MZK23 NJG18:NJG23 NTC18:NTC23 OCY18:OCY23 OMU18:OMU23 OWQ18:OWQ23 PGM18:PGM23 PQI18:PQI23 QAE18:QAE23 QKA18:QKA23 QTW18:QTW23 RDS18:RDS23 RNO18:RNO23 RXK18:RXK23 SHG18:SHG23 SRC18:SRC23 TAY18:TAY23 TKU18:TKU23 TUQ18:TUQ23 UEM18:UEM23 UOI18:UOI23 UYE18:UYE23 VIA18:VIA23 VRW18:VRW23 WBS18:WBS23 WLO18:WLO23 WVK18:WVK23 C65553:C65558 IY65548:IY65553 SU65548:SU65553 ACQ65548:ACQ65553 AMM65548:AMM65553 AWI65548:AWI65553 BGE65548:BGE65553 BQA65548:BQA65553 BZW65548:BZW65553 CJS65548:CJS65553 CTO65548:CTO65553 DDK65548:DDK65553 DNG65548:DNG65553 DXC65548:DXC65553 EGY65548:EGY65553 EQU65548:EQU65553 FAQ65548:FAQ65553 FKM65548:FKM65553 FUI65548:FUI65553 GEE65548:GEE65553 GOA65548:GOA65553 GXW65548:GXW65553 HHS65548:HHS65553 HRO65548:HRO65553 IBK65548:IBK65553 ILG65548:ILG65553 IVC65548:IVC65553 JEY65548:JEY65553 JOU65548:JOU65553 JYQ65548:JYQ65553 KIM65548:KIM65553 KSI65548:KSI65553 LCE65548:LCE65553 LMA65548:LMA65553 LVW65548:LVW65553 MFS65548:MFS65553 MPO65548:MPO65553 MZK65548:MZK65553 NJG65548:NJG65553 NTC65548:NTC65553 OCY65548:OCY65553 OMU65548:OMU65553 OWQ65548:OWQ65553 PGM65548:PGM65553 PQI65548:PQI65553 QAE65548:QAE65553 QKA65548:QKA65553 QTW65548:QTW65553 RDS65548:RDS65553 RNO65548:RNO65553 RXK65548:RXK65553 SHG65548:SHG65553 SRC65548:SRC65553 TAY65548:TAY65553 TKU65548:TKU65553 TUQ65548:TUQ65553 UEM65548:UEM65553 UOI65548:UOI65553 UYE65548:UYE65553 VIA65548:VIA65553 VRW65548:VRW65553 WBS65548:WBS65553 WLO65548:WLO65553 WVK65548:WVK65553 C131089:C131094 IY131084:IY131089 SU131084:SU131089 ACQ131084:ACQ131089 AMM131084:AMM131089 AWI131084:AWI131089 BGE131084:BGE131089 BQA131084:BQA131089 BZW131084:BZW131089 CJS131084:CJS131089 CTO131084:CTO131089 DDK131084:DDK131089 DNG131084:DNG131089 DXC131084:DXC131089 EGY131084:EGY131089 EQU131084:EQU131089 FAQ131084:FAQ131089 FKM131084:FKM131089 FUI131084:FUI131089 GEE131084:GEE131089 GOA131084:GOA131089 GXW131084:GXW131089 HHS131084:HHS131089 HRO131084:HRO131089 IBK131084:IBK131089 ILG131084:ILG131089 IVC131084:IVC131089 JEY131084:JEY131089 JOU131084:JOU131089 JYQ131084:JYQ131089 KIM131084:KIM131089 KSI131084:KSI131089 LCE131084:LCE131089 LMA131084:LMA131089 LVW131084:LVW131089 MFS131084:MFS131089 MPO131084:MPO131089 MZK131084:MZK131089 NJG131084:NJG131089 NTC131084:NTC131089 OCY131084:OCY131089 OMU131084:OMU131089 OWQ131084:OWQ131089 PGM131084:PGM131089 PQI131084:PQI131089 QAE131084:QAE131089 QKA131084:QKA131089 QTW131084:QTW131089 RDS131084:RDS131089 RNO131084:RNO131089 RXK131084:RXK131089 SHG131084:SHG131089 SRC131084:SRC131089 TAY131084:TAY131089 TKU131084:TKU131089 TUQ131084:TUQ131089 UEM131084:UEM131089 UOI131084:UOI131089 UYE131084:UYE131089 VIA131084:VIA131089 VRW131084:VRW131089 WBS131084:WBS131089 WLO131084:WLO131089 WVK131084:WVK131089 C196625:C196630 IY196620:IY196625 SU196620:SU196625 ACQ196620:ACQ196625 AMM196620:AMM196625 AWI196620:AWI196625 BGE196620:BGE196625 BQA196620:BQA196625 BZW196620:BZW196625 CJS196620:CJS196625 CTO196620:CTO196625 DDK196620:DDK196625 DNG196620:DNG196625 DXC196620:DXC196625 EGY196620:EGY196625 EQU196620:EQU196625 FAQ196620:FAQ196625 FKM196620:FKM196625 FUI196620:FUI196625 GEE196620:GEE196625 GOA196620:GOA196625 GXW196620:GXW196625 HHS196620:HHS196625 HRO196620:HRO196625 IBK196620:IBK196625 ILG196620:ILG196625 IVC196620:IVC196625 JEY196620:JEY196625 JOU196620:JOU196625 JYQ196620:JYQ196625 KIM196620:KIM196625 KSI196620:KSI196625 LCE196620:LCE196625 LMA196620:LMA196625 LVW196620:LVW196625 MFS196620:MFS196625 MPO196620:MPO196625 MZK196620:MZK196625 NJG196620:NJG196625 NTC196620:NTC196625 OCY196620:OCY196625 OMU196620:OMU196625 OWQ196620:OWQ196625 PGM196620:PGM196625 PQI196620:PQI196625 QAE196620:QAE196625 QKA196620:QKA196625 QTW196620:QTW196625 RDS196620:RDS196625 RNO196620:RNO196625 RXK196620:RXK196625 SHG196620:SHG196625 SRC196620:SRC196625 TAY196620:TAY196625 TKU196620:TKU196625 TUQ196620:TUQ196625 UEM196620:UEM196625 UOI196620:UOI196625 UYE196620:UYE196625 VIA196620:VIA196625 VRW196620:VRW196625 WBS196620:WBS196625 WLO196620:WLO196625 WVK196620:WVK196625 C262161:C262166 IY262156:IY262161 SU262156:SU262161 ACQ262156:ACQ262161 AMM262156:AMM262161 AWI262156:AWI262161 BGE262156:BGE262161 BQA262156:BQA262161 BZW262156:BZW262161 CJS262156:CJS262161 CTO262156:CTO262161 DDK262156:DDK262161 DNG262156:DNG262161 DXC262156:DXC262161 EGY262156:EGY262161 EQU262156:EQU262161 FAQ262156:FAQ262161 FKM262156:FKM262161 FUI262156:FUI262161 GEE262156:GEE262161 GOA262156:GOA262161 GXW262156:GXW262161 HHS262156:HHS262161 HRO262156:HRO262161 IBK262156:IBK262161 ILG262156:ILG262161 IVC262156:IVC262161 JEY262156:JEY262161 JOU262156:JOU262161 JYQ262156:JYQ262161 KIM262156:KIM262161 KSI262156:KSI262161 LCE262156:LCE262161 LMA262156:LMA262161 LVW262156:LVW262161 MFS262156:MFS262161 MPO262156:MPO262161 MZK262156:MZK262161 NJG262156:NJG262161 NTC262156:NTC262161 OCY262156:OCY262161 OMU262156:OMU262161 OWQ262156:OWQ262161 PGM262156:PGM262161 PQI262156:PQI262161 QAE262156:QAE262161 QKA262156:QKA262161 QTW262156:QTW262161 RDS262156:RDS262161 RNO262156:RNO262161 RXK262156:RXK262161 SHG262156:SHG262161 SRC262156:SRC262161 TAY262156:TAY262161 TKU262156:TKU262161 TUQ262156:TUQ262161 UEM262156:UEM262161 UOI262156:UOI262161 UYE262156:UYE262161 VIA262156:VIA262161 VRW262156:VRW262161 WBS262156:WBS262161 WLO262156:WLO262161 WVK262156:WVK262161 C327697:C327702 IY327692:IY327697 SU327692:SU327697 ACQ327692:ACQ327697 AMM327692:AMM327697 AWI327692:AWI327697 BGE327692:BGE327697 BQA327692:BQA327697 BZW327692:BZW327697 CJS327692:CJS327697 CTO327692:CTO327697 DDK327692:DDK327697 DNG327692:DNG327697 DXC327692:DXC327697 EGY327692:EGY327697 EQU327692:EQU327697 FAQ327692:FAQ327697 FKM327692:FKM327697 FUI327692:FUI327697 GEE327692:GEE327697 GOA327692:GOA327697 GXW327692:GXW327697 HHS327692:HHS327697 HRO327692:HRO327697 IBK327692:IBK327697 ILG327692:ILG327697 IVC327692:IVC327697 JEY327692:JEY327697 JOU327692:JOU327697 JYQ327692:JYQ327697 KIM327692:KIM327697 KSI327692:KSI327697 LCE327692:LCE327697 LMA327692:LMA327697 LVW327692:LVW327697 MFS327692:MFS327697 MPO327692:MPO327697 MZK327692:MZK327697 NJG327692:NJG327697 NTC327692:NTC327697 OCY327692:OCY327697 OMU327692:OMU327697 OWQ327692:OWQ327697 PGM327692:PGM327697 PQI327692:PQI327697 QAE327692:QAE327697 QKA327692:QKA327697 QTW327692:QTW327697 RDS327692:RDS327697 RNO327692:RNO327697 RXK327692:RXK327697 SHG327692:SHG327697 SRC327692:SRC327697 TAY327692:TAY327697 TKU327692:TKU327697 TUQ327692:TUQ327697 UEM327692:UEM327697 UOI327692:UOI327697 UYE327692:UYE327697 VIA327692:VIA327697 VRW327692:VRW327697 WBS327692:WBS327697 WLO327692:WLO327697 WVK327692:WVK327697 C393233:C393238 IY393228:IY393233 SU393228:SU393233 ACQ393228:ACQ393233 AMM393228:AMM393233 AWI393228:AWI393233 BGE393228:BGE393233 BQA393228:BQA393233 BZW393228:BZW393233 CJS393228:CJS393233 CTO393228:CTO393233 DDK393228:DDK393233 DNG393228:DNG393233 DXC393228:DXC393233 EGY393228:EGY393233 EQU393228:EQU393233 FAQ393228:FAQ393233 FKM393228:FKM393233 FUI393228:FUI393233 GEE393228:GEE393233 GOA393228:GOA393233 GXW393228:GXW393233 HHS393228:HHS393233 HRO393228:HRO393233 IBK393228:IBK393233 ILG393228:ILG393233 IVC393228:IVC393233 JEY393228:JEY393233 JOU393228:JOU393233 JYQ393228:JYQ393233 KIM393228:KIM393233 KSI393228:KSI393233 LCE393228:LCE393233 LMA393228:LMA393233 LVW393228:LVW393233 MFS393228:MFS393233 MPO393228:MPO393233 MZK393228:MZK393233 NJG393228:NJG393233 NTC393228:NTC393233 OCY393228:OCY393233 OMU393228:OMU393233 OWQ393228:OWQ393233 PGM393228:PGM393233 PQI393228:PQI393233 QAE393228:QAE393233 QKA393228:QKA393233 QTW393228:QTW393233 RDS393228:RDS393233 RNO393228:RNO393233 RXK393228:RXK393233 SHG393228:SHG393233 SRC393228:SRC393233 TAY393228:TAY393233 TKU393228:TKU393233 TUQ393228:TUQ393233 UEM393228:UEM393233 UOI393228:UOI393233 UYE393228:UYE393233 VIA393228:VIA393233 VRW393228:VRW393233 WBS393228:WBS393233 WLO393228:WLO393233 WVK393228:WVK393233 C458769:C458774 IY458764:IY458769 SU458764:SU458769 ACQ458764:ACQ458769 AMM458764:AMM458769 AWI458764:AWI458769 BGE458764:BGE458769 BQA458764:BQA458769 BZW458764:BZW458769 CJS458764:CJS458769 CTO458764:CTO458769 DDK458764:DDK458769 DNG458764:DNG458769 DXC458764:DXC458769 EGY458764:EGY458769 EQU458764:EQU458769 FAQ458764:FAQ458769 FKM458764:FKM458769 FUI458764:FUI458769 GEE458764:GEE458769 GOA458764:GOA458769 GXW458764:GXW458769 HHS458764:HHS458769 HRO458764:HRO458769 IBK458764:IBK458769 ILG458764:ILG458769 IVC458764:IVC458769 JEY458764:JEY458769 JOU458764:JOU458769 JYQ458764:JYQ458769 KIM458764:KIM458769 KSI458764:KSI458769 LCE458764:LCE458769 LMA458764:LMA458769 LVW458764:LVW458769 MFS458764:MFS458769 MPO458764:MPO458769 MZK458764:MZK458769 NJG458764:NJG458769 NTC458764:NTC458769 OCY458764:OCY458769 OMU458764:OMU458769 OWQ458764:OWQ458769 PGM458764:PGM458769 PQI458764:PQI458769 QAE458764:QAE458769 QKA458764:QKA458769 QTW458764:QTW458769 RDS458764:RDS458769 RNO458764:RNO458769 RXK458764:RXK458769 SHG458764:SHG458769 SRC458764:SRC458769 TAY458764:TAY458769 TKU458764:TKU458769 TUQ458764:TUQ458769 UEM458764:UEM458769 UOI458764:UOI458769 UYE458764:UYE458769 VIA458764:VIA458769 VRW458764:VRW458769 WBS458764:WBS458769 WLO458764:WLO458769 WVK458764:WVK458769 C524305:C524310 IY524300:IY524305 SU524300:SU524305 ACQ524300:ACQ524305 AMM524300:AMM524305 AWI524300:AWI524305 BGE524300:BGE524305 BQA524300:BQA524305 BZW524300:BZW524305 CJS524300:CJS524305 CTO524300:CTO524305 DDK524300:DDK524305 DNG524300:DNG524305 DXC524300:DXC524305 EGY524300:EGY524305 EQU524300:EQU524305 FAQ524300:FAQ524305 FKM524300:FKM524305 FUI524300:FUI524305 GEE524300:GEE524305 GOA524300:GOA524305 GXW524300:GXW524305 HHS524300:HHS524305 HRO524300:HRO524305 IBK524300:IBK524305 ILG524300:ILG524305 IVC524300:IVC524305 JEY524300:JEY524305 JOU524300:JOU524305 JYQ524300:JYQ524305 KIM524300:KIM524305 KSI524300:KSI524305 LCE524300:LCE524305 LMA524300:LMA524305 LVW524300:LVW524305 MFS524300:MFS524305 MPO524300:MPO524305 MZK524300:MZK524305 NJG524300:NJG524305 NTC524300:NTC524305 OCY524300:OCY524305 OMU524300:OMU524305 OWQ524300:OWQ524305 PGM524300:PGM524305 PQI524300:PQI524305 QAE524300:QAE524305 QKA524300:QKA524305 QTW524300:QTW524305 RDS524300:RDS524305 RNO524300:RNO524305 RXK524300:RXK524305 SHG524300:SHG524305 SRC524300:SRC524305 TAY524300:TAY524305 TKU524300:TKU524305 TUQ524300:TUQ524305 UEM524300:UEM524305 UOI524300:UOI524305 UYE524300:UYE524305 VIA524300:VIA524305 VRW524300:VRW524305 WBS524300:WBS524305 WLO524300:WLO524305 WVK524300:WVK524305 C589841:C589846 IY589836:IY589841 SU589836:SU589841 ACQ589836:ACQ589841 AMM589836:AMM589841 AWI589836:AWI589841 BGE589836:BGE589841 BQA589836:BQA589841 BZW589836:BZW589841 CJS589836:CJS589841 CTO589836:CTO589841 DDK589836:DDK589841 DNG589836:DNG589841 DXC589836:DXC589841 EGY589836:EGY589841 EQU589836:EQU589841 FAQ589836:FAQ589841 FKM589836:FKM589841 FUI589836:FUI589841 GEE589836:GEE589841 GOA589836:GOA589841 GXW589836:GXW589841 HHS589836:HHS589841 HRO589836:HRO589841 IBK589836:IBK589841 ILG589836:ILG589841 IVC589836:IVC589841 JEY589836:JEY589841 JOU589836:JOU589841 JYQ589836:JYQ589841 KIM589836:KIM589841 KSI589836:KSI589841 LCE589836:LCE589841 LMA589836:LMA589841 LVW589836:LVW589841 MFS589836:MFS589841 MPO589836:MPO589841 MZK589836:MZK589841 NJG589836:NJG589841 NTC589836:NTC589841 OCY589836:OCY589841 OMU589836:OMU589841 OWQ589836:OWQ589841 PGM589836:PGM589841 PQI589836:PQI589841 QAE589836:QAE589841 QKA589836:QKA589841 QTW589836:QTW589841 RDS589836:RDS589841 RNO589836:RNO589841 RXK589836:RXK589841 SHG589836:SHG589841 SRC589836:SRC589841 TAY589836:TAY589841 TKU589836:TKU589841 TUQ589836:TUQ589841 UEM589836:UEM589841 UOI589836:UOI589841 UYE589836:UYE589841 VIA589836:VIA589841 VRW589836:VRW589841 WBS589836:WBS589841 WLO589836:WLO589841 WVK589836:WVK589841 C655377:C655382 IY655372:IY655377 SU655372:SU655377 ACQ655372:ACQ655377 AMM655372:AMM655377 AWI655372:AWI655377 BGE655372:BGE655377 BQA655372:BQA655377 BZW655372:BZW655377 CJS655372:CJS655377 CTO655372:CTO655377 DDK655372:DDK655377 DNG655372:DNG655377 DXC655372:DXC655377 EGY655372:EGY655377 EQU655372:EQU655377 FAQ655372:FAQ655377 FKM655372:FKM655377 FUI655372:FUI655377 GEE655372:GEE655377 GOA655372:GOA655377 GXW655372:GXW655377 HHS655372:HHS655377 HRO655372:HRO655377 IBK655372:IBK655377 ILG655372:ILG655377 IVC655372:IVC655377 JEY655372:JEY655377 JOU655372:JOU655377 JYQ655372:JYQ655377 KIM655372:KIM655377 KSI655372:KSI655377 LCE655372:LCE655377 LMA655372:LMA655377 LVW655372:LVW655377 MFS655372:MFS655377 MPO655372:MPO655377 MZK655372:MZK655377 NJG655372:NJG655377 NTC655372:NTC655377 OCY655372:OCY655377 OMU655372:OMU655377 OWQ655372:OWQ655377 PGM655372:PGM655377 PQI655372:PQI655377 QAE655372:QAE655377 QKA655372:QKA655377 QTW655372:QTW655377 RDS655372:RDS655377 RNO655372:RNO655377 RXK655372:RXK655377 SHG655372:SHG655377 SRC655372:SRC655377 TAY655372:TAY655377 TKU655372:TKU655377 TUQ655372:TUQ655377 UEM655372:UEM655377 UOI655372:UOI655377 UYE655372:UYE655377 VIA655372:VIA655377 VRW655372:VRW655377 WBS655372:WBS655377 WLO655372:WLO655377 WVK655372:WVK655377 C720913:C720918 IY720908:IY720913 SU720908:SU720913 ACQ720908:ACQ720913 AMM720908:AMM720913 AWI720908:AWI720913 BGE720908:BGE720913 BQA720908:BQA720913 BZW720908:BZW720913 CJS720908:CJS720913 CTO720908:CTO720913 DDK720908:DDK720913 DNG720908:DNG720913 DXC720908:DXC720913 EGY720908:EGY720913 EQU720908:EQU720913 FAQ720908:FAQ720913 FKM720908:FKM720913 FUI720908:FUI720913 GEE720908:GEE720913 GOA720908:GOA720913 GXW720908:GXW720913 HHS720908:HHS720913 HRO720908:HRO720913 IBK720908:IBK720913 ILG720908:ILG720913 IVC720908:IVC720913 JEY720908:JEY720913 JOU720908:JOU720913 JYQ720908:JYQ720913 KIM720908:KIM720913 KSI720908:KSI720913 LCE720908:LCE720913 LMA720908:LMA720913 LVW720908:LVW720913 MFS720908:MFS720913 MPO720908:MPO720913 MZK720908:MZK720913 NJG720908:NJG720913 NTC720908:NTC720913 OCY720908:OCY720913 OMU720908:OMU720913 OWQ720908:OWQ720913 PGM720908:PGM720913 PQI720908:PQI720913 QAE720908:QAE720913 QKA720908:QKA720913 QTW720908:QTW720913 RDS720908:RDS720913 RNO720908:RNO720913 RXK720908:RXK720913 SHG720908:SHG720913 SRC720908:SRC720913 TAY720908:TAY720913 TKU720908:TKU720913 TUQ720908:TUQ720913 UEM720908:UEM720913 UOI720908:UOI720913 UYE720908:UYE720913 VIA720908:VIA720913 VRW720908:VRW720913 WBS720908:WBS720913 WLO720908:WLO720913 WVK720908:WVK720913 C786449:C786454 IY786444:IY786449 SU786444:SU786449 ACQ786444:ACQ786449 AMM786444:AMM786449 AWI786444:AWI786449 BGE786444:BGE786449 BQA786444:BQA786449 BZW786444:BZW786449 CJS786444:CJS786449 CTO786444:CTO786449 DDK786444:DDK786449 DNG786444:DNG786449 DXC786444:DXC786449 EGY786444:EGY786449 EQU786444:EQU786449 FAQ786444:FAQ786449 FKM786444:FKM786449 FUI786444:FUI786449 GEE786444:GEE786449 GOA786444:GOA786449 GXW786444:GXW786449 HHS786444:HHS786449 HRO786444:HRO786449 IBK786444:IBK786449 ILG786444:ILG786449 IVC786444:IVC786449 JEY786444:JEY786449 JOU786444:JOU786449 JYQ786444:JYQ786449 KIM786444:KIM786449 KSI786444:KSI786449 LCE786444:LCE786449 LMA786444:LMA786449 LVW786444:LVW786449 MFS786444:MFS786449 MPO786444:MPO786449 MZK786444:MZK786449 NJG786444:NJG786449 NTC786444:NTC786449 OCY786444:OCY786449 OMU786444:OMU786449 OWQ786444:OWQ786449 PGM786444:PGM786449 PQI786444:PQI786449 QAE786444:QAE786449 QKA786444:QKA786449 QTW786444:QTW786449 RDS786444:RDS786449 RNO786444:RNO786449 RXK786444:RXK786449 SHG786444:SHG786449 SRC786444:SRC786449 TAY786444:TAY786449 TKU786444:TKU786449 TUQ786444:TUQ786449 UEM786444:UEM786449 UOI786444:UOI786449 UYE786444:UYE786449 VIA786444:VIA786449 VRW786444:VRW786449 WBS786444:WBS786449 WLO786444:WLO786449 WVK786444:WVK786449 C851985:C851990 IY851980:IY851985 SU851980:SU851985 ACQ851980:ACQ851985 AMM851980:AMM851985 AWI851980:AWI851985 BGE851980:BGE851985 BQA851980:BQA851985 BZW851980:BZW851985 CJS851980:CJS851985 CTO851980:CTO851985 DDK851980:DDK851985 DNG851980:DNG851985 DXC851980:DXC851985 EGY851980:EGY851985 EQU851980:EQU851985 FAQ851980:FAQ851985 FKM851980:FKM851985 FUI851980:FUI851985 GEE851980:GEE851985 GOA851980:GOA851985 GXW851980:GXW851985 HHS851980:HHS851985 HRO851980:HRO851985 IBK851980:IBK851985 ILG851980:ILG851985 IVC851980:IVC851985 JEY851980:JEY851985 JOU851980:JOU851985 JYQ851980:JYQ851985 KIM851980:KIM851985 KSI851980:KSI851985 LCE851980:LCE851985 LMA851980:LMA851985 LVW851980:LVW851985 MFS851980:MFS851985 MPO851980:MPO851985 MZK851980:MZK851985 NJG851980:NJG851985 NTC851980:NTC851985 OCY851980:OCY851985 OMU851980:OMU851985 OWQ851980:OWQ851985 PGM851980:PGM851985 PQI851980:PQI851985 QAE851980:QAE851985 QKA851980:QKA851985 QTW851980:QTW851985 RDS851980:RDS851985 RNO851980:RNO851985 RXK851980:RXK851985 SHG851980:SHG851985 SRC851980:SRC851985 TAY851980:TAY851985 TKU851980:TKU851985 TUQ851980:TUQ851985 UEM851980:UEM851985 UOI851980:UOI851985 UYE851980:UYE851985 VIA851980:VIA851985 VRW851980:VRW851985 WBS851980:WBS851985 WLO851980:WLO851985 WVK851980:WVK851985 C917521:C917526 IY917516:IY917521 SU917516:SU917521 ACQ917516:ACQ917521 AMM917516:AMM917521 AWI917516:AWI917521 BGE917516:BGE917521 BQA917516:BQA917521 BZW917516:BZW917521 CJS917516:CJS917521 CTO917516:CTO917521 DDK917516:DDK917521 DNG917516:DNG917521 DXC917516:DXC917521 EGY917516:EGY917521 EQU917516:EQU917521 FAQ917516:FAQ917521 FKM917516:FKM917521 FUI917516:FUI917521 GEE917516:GEE917521 GOA917516:GOA917521 GXW917516:GXW917521 HHS917516:HHS917521 HRO917516:HRO917521 IBK917516:IBK917521 ILG917516:ILG917521 IVC917516:IVC917521 JEY917516:JEY917521 JOU917516:JOU917521 JYQ917516:JYQ917521 KIM917516:KIM917521 KSI917516:KSI917521 LCE917516:LCE917521 LMA917516:LMA917521 LVW917516:LVW917521 MFS917516:MFS917521 MPO917516:MPO917521 MZK917516:MZK917521 NJG917516:NJG917521 NTC917516:NTC917521 OCY917516:OCY917521 OMU917516:OMU917521 OWQ917516:OWQ917521 PGM917516:PGM917521 PQI917516:PQI917521 QAE917516:QAE917521 QKA917516:QKA917521 QTW917516:QTW917521 RDS917516:RDS917521 RNO917516:RNO917521 RXK917516:RXK917521 SHG917516:SHG917521 SRC917516:SRC917521 TAY917516:TAY917521 TKU917516:TKU917521 TUQ917516:TUQ917521 UEM917516:UEM917521 UOI917516:UOI917521 UYE917516:UYE917521 VIA917516:VIA917521 VRW917516:VRW917521 WBS917516:WBS917521 WLO917516:WLO917521 WVK917516:WVK917521 C983057:C983062 IY983052:IY983057 SU983052:SU983057 ACQ983052:ACQ983057 AMM983052:AMM983057 AWI983052:AWI983057 BGE983052:BGE983057 BQA983052:BQA983057 BZW983052:BZW983057 CJS983052:CJS983057 CTO983052:CTO983057 DDK983052:DDK983057 DNG983052:DNG983057 DXC983052:DXC983057 EGY983052:EGY983057 EQU983052:EQU983057 FAQ983052:FAQ983057 FKM983052:FKM983057 FUI983052:FUI983057 GEE983052:GEE983057 GOA983052:GOA983057 GXW983052:GXW983057 HHS983052:HHS983057 HRO983052:HRO983057 IBK983052:IBK983057 ILG983052:ILG983057 IVC983052:IVC983057 JEY983052:JEY983057 JOU983052:JOU983057 JYQ983052:JYQ983057 KIM983052:KIM983057 KSI983052:KSI983057 LCE983052:LCE983057 LMA983052:LMA983057 LVW983052:LVW983057 MFS983052:MFS983057 MPO983052:MPO983057 MZK983052:MZK983057 NJG983052:NJG983057 NTC983052:NTC983057 OCY983052:OCY983057 OMU983052:OMU983057 OWQ983052:OWQ983057 PGM983052:PGM983057 PQI983052:PQI983057 QAE983052:QAE983057 QKA983052:QKA983057 QTW983052:QTW983057 RDS983052:RDS983057 RNO983052:RNO983057 RXK983052:RXK983057 SHG983052:SHG983057 SRC983052:SRC983057 TAY983052:TAY983057 TKU983052:TKU983057 TUQ983052:TUQ983057 UEM983052:UEM983057 UOI983052:UOI983057 UYE983052:UYE983057 VIA983052:VIA983057 VRW983052:VRW983057 WBS983052:WBS983057 WLO983052:WLO983057 C13:C16 WLO7:WLO16 WVK7:WVK16 IY7:IY16 SU7:SU16 ACQ7:ACQ16 AMM7:AMM16 AWI7:AWI16 BGE7:BGE16 BQA7:BQA16 BZW7:BZW16 CJS7:CJS16 CTO7:CTO16 DDK7:DDK16 DNG7:DNG16 DXC7:DXC16 EGY7:EGY16 EQU7:EQU16 FAQ7:FAQ16 FKM7:FKM16 FUI7:FUI16 GEE7:GEE16 GOA7:GOA16 GXW7:GXW16 HHS7:HHS16 HRO7:HRO16 IBK7:IBK16 ILG7:ILG16 IVC7:IVC16 JEY7:JEY16 JOU7:JOU16 JYQ7:JYQ16 KIM7:KIM16 KSI7:KSI16 LCE7:LCE16 LMA7:LMA16 LVW7:LVW16 MFS7:MFS16 MPO7:MPO16 MZK7:MZK16 NJG7:NJG16 NTC7:NTC16 OCY7:OCY16 OMU7:OMU16 OWQ7:OWQ16 PGM7:PGM16 PQI7:PQI16 QAE7:QAE16 QKA7:QKA16 QTW7:QTW16 RDS7:RDS16 RNO7:RNO16 RXK7:RXK16 SHG7:SHG16 SRC7:SRC16 TAY7:TAY16 TKU7:TKU16 TUQ7:TUQ16 UEM7:UEM16 UOI7:UOI16 UYE7:UYE16 VIA7:VIA16 VRW7:VRW16 WBS7:WBS16" xr:uid="{FE0DB419-5C5C-411D-A647-209D91E63484}">
      <formula1>"heure, jour, forfait, réel"</formula1>
    </dataValidation>
    <dataValidation type="list" allowBlank="1" showInputMessage="1" showErrorMessage="1" sqref="B10 C12" xr:uid="{F2423842-B647-4376-9635-9317F11CE654}">
      <formula1>"heure, jour, forfait, réel, réél plafonné, forfait FIAF plafonné, jour homme"</formula1>
    </dataValidation>
    <dataValidation type="list" allowBlank="1" showInputMessage="1" showErrorMessage="1" sqref="C7 C20:C24" xr:uid="{ADF0617F-D882-45E1-B896-6E5CC0FA0C7C}">
      <formula1>"heure, jour, forfait, réel, réél plafonné, forfait FIAF plafonné"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52" orientation="landscape" r:id="rId1"/>
  <headerFooter>
    <oddHeader>&amp;LAPPRECIATION ____________________________________________&amp;C&amp;A</oddHead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2185-2E2E-4B86-93C0-92DDD5F0D60D}">
  <sheetPr>
    <tabColor theme="8" tint="0.39997558519241921"/>
  </sheetPr>
  <dimension ref="A1:L34"/>
  <sheetViews>
    <sheetView showGridLines="0" topLeftCell="A3" zoomScale="95" zoomScaleNormal="95" workbookViewId="0">
      <selection activeCell="F9" sqref="F9"/>
    </sheetView>
  </sheetViews>
  <sheetFormatPr baseColWidth="10" defaultColWidth="11.44140625" defaultRowHeight="14.4" x14ac:dyDescent="0.3"/>
  <cols>
    <col min="1" max="1" width="40.5546875" style="1" customWidth="1"/>
    <col min="2" max="2" width="35.109375" customWidth="1"/>
    <col min="3" max="3" width="12.33203125" customWidth="1"/>
    <col min="4" max="4" width="14.21875" customWidth="1"/>
    <col min="6" max="6" width="17.6640625" customWidth="1"/>
    <col min="7" max="7" width="39.109375" customWidth="1"/>
    <col min="9" max="9" width="12.6640625" bestFit="1" customWidth="1"/>
    <col min="10" max="10" width="13.5546875" bestFit="1" customWidth="1"/>
    <col min="11" max="11" width="12.6640625" bestFit="1" customWidth="1"/>
    <col min="12" max="12" width="16.6640625" customWidth="1"/>
    <col min="257" max="257" width="40.5546875" customWidth="1"/>
    <col min="258" max="258" width="35.109375" customWidth="1"/>
    <col min="259" max="259" width="9.33203125" customWidth="1"/>
    <col min="260" max="260" width="12" customWidth="1"/>
    <col min="262" max="262" width="17.6640625" customWidth="1"/>
    <col min="263" max="263" width="34.88671875" customWidth="1"/>
    <col min="265" max="265" width="12.6640625" bestFit="1" customWidth="1"/>
    <col min="266" max="266" width="13.5546875" bestFit="1" customWidth="1"/>
    <col min="267" max="267" width="12.6640625" bestFit="1" customWidth="1"/>
    <col min="268" max="268" width="16.6640625" customWidth="1"/>
    <col min="513" max="513" width="40.5546875" customWidth="1"/>
    <col min="514" max="514" width="35.109375" customWidth="1"/>
    <col min="515" max="515" width="9.33203125" customWidth="1"/>
    <col min="516" max="516" width="12" customWidth="1"/>
    <col min="518" max="518" width="17.6640625" customWidth="1"/>
    <col min="519" max="519" width="34.88671875" customWidth="1"/>
    <col min="521" max="521" width="12.6640625" bestFit="1" customWidth="1"/>
    <col min="522" max="522" width="13.5546875" bestFit="1" customWidth="1"/>
    <col min="523" max="523" width="12.6640625" bestFit="1" customWidth="1"/>
    <col min="524" max="524" width="16.6640625" customWidth="1"/>
    <col min="769" max="769" width="40.5546875" customWidth="1"/>
    <col min="770" max="770" width="35.109375" customWidth="1"/>
    <col min="771" max="771" width="9.33203125" customWidth="1"/>
    <col min="772" max="772" width="12" customWidth="1"/>
    <col min="774" max="774" width="17.6640625" customWidth="1"/>
    <col min="775" max="775" width="34.88671875" customWidth="1"/>
    <col min="777" max="777" width="12.6640625" bestFit="1" customWidth="1"/>
    <col min="778" max="778" width="13.5546875" bestFit="1" customWidth="1"/>
    <col min="779" max="779" width="12.6640625" bestFit="1" customWidth="1"/>
    <col min="780" max="780" width="16.6640625" customWidth="1"/>
    <col min="1025" max="1025" width="40.5546875" customWidth="1"/>
    <col min="1026" max="1026" width="35.109375" customWidth="1"/>
    <col min="1027" max="1027" width="9.33203125" customWidth="1"/>
    <col min="1028" max="1028" width="12" customWidth="1"/>
    <col min="1030" max="1030" width="17.6640625" customWidth="1"/>
    <col min="1031" max="1031" width="34.88671875" customWidth="1"/>
    <col min="1033" max="1033" width="12.6640625" bestFit="1" customWidth="1"/>
    <col min="1034" max="1034" width="13.5546875" bestFit="1" customWidth="1"/>
    <col min="1035" max="1035" width="12.6640625" bestFit="1" customWidth="1"/>
    <col min="1036" max="1036" width="16.6640625" customWidth="1"/>
    <col min="1281" max="1281" width="40.5546875" customWidth="1"/>
    <col min="1282" max="1282" width="35.109375" customWidth="1"/>
    <col min="1283" max="1283" width="9.33203125" customWidth="1"/>
    <col min="1284" max="1284" width="12" customWidth="1"/>
    <col min="1286" max="1286" width="17.6640625" customWidth="1"/>
    <col min="1287" max="1287" width="34.88671875" customWidth="1"/>
    <col min="1289" max="1289" width="12.6640625" bestFit="1" customWidth="1"/>
    <col min="1290" max="1290" width="13.5546875" bestFit="1" customWidth="1"/>
    <col min="1291" max="1291" width="12.6640625" bestFit="1" customWidth="1"/>
    <col min="1292" max="1292" width="16.6640625" customWidth="1"/>
    <col min="1537" max="1537" width="40.5546875" customWidth="1"/>
    <col min="1538" max="1538" width="35.109375" customWidth="1"/>
    <col min="1539" max="1539" width="9.33203125" customWidth="1"/>
    <col min="1540" max="1540" width="12" customWidth="1"/>
    <col min="1542" max="1542" width="17.6640625" customWidth="1"/>
    <col min="1543" max="1543" width="34.88671875" customWidth="1"/>
    <col min="1545" max="1545" width="12.6640625" bestFit="1" customWidth="1"/>
    <col min="1546" max="1546" width="13.5546875" bestFit="1" customWidth="1"/>
    <col min="1547" max="1547" width="12.6640625" bestFit="1" customWidth="1"/>
    <col min="1548" max="1548" width="16.6640625" customWidth="1"/>
    <col min="1793" max="1793" width="40.5546875" customWidth="1"/>
    <col min="1794" max="1794" width="35.109375" customWidth="1"/>
    <col min="1795" max="1795" width="9.33203125" customWidth="1"/>
    <col min="1796" max="1796" width="12" customWidth="1"/>
    <col min="1798" max="1798" width="17.6640625" customWidth="1"/>
    <col min="1799" max="1799" width="34.88671875" customWidth="1"/>
    <col min="1801" max="1801" width="12.6640625" bestFit="1" customWidth="1"/>
    <col min="1802" max="1802" width="13.5546875" bestFit="1" customWidth="1"/>
    <col min="1803" max="1803" width="12.6640625" bestFit="1" customWidth="1"/>
    <col min="1804" max="1804" width="16.6640625" customWidth="1"/>
    <col min="2049" max="2049" width="40.5546875" customWidth="1"/>
    <col min="2050" max="2050" width="35.109375" customWidth="1"/>
    <col min="2051" max="2051" width="9.33203125" customWidth="1"/>
    <col min="2052" max="2052" width="12" customWidth="1"/>
    <col min="2054" max="2054" width="17.6640625" customWidth="1"/>
    <col min="2055" max="2055" width="34.88671875" customWidth="1"/>
    <col min="2057" max="2057" width="12.6640625" bestFit="1" customWidth="1"/>
    <col min="2058" max="2058" width="13.5546875" bestFit="1" customWidth="1"/>
    <col min="2059" max="2059" width="12.6640625" bestFit="1" customWidth="1"/>
    <col min="2060" max="2060" width="16.6640625" customWidth="1"/>
    <col min="2305" max="2305" width="40.5546875" customWidth="1"/>
    <col min="2306" max="2306" width="35.109375" customWidth="1"/>
    <col min="2307" max="2307" width="9.33203125" customWidth="1"/>
    <col min="2308" max="2308" width="12" customWidth="1"/>
    <col min="2310" max="2310" width="17.6640625" customWidth="1"/>
    <col min="2311" max="2311" width="34.88671875" customWidth="1"/>
    <col min="2313" max="2313" width="12.6640625" bestFit="1" customWidth="1"/>
    <col min="2314" max="2314" width="13.5546875" bestFit="1" customWidth="1"/>
    <col min="2315" max="2315" width="12.6640625" bestFit="1" customWidth="1"/>
    <col min="2316" max="2316" width="16.6640625" customWidth="1"/>
    <col min="2561" max="2561" width="40.5546875" customWidth="1"/>
    <col min="2562" max="2562" width="35.109375" customWidth="1"/>
    <col min="2563" max="2563" width="9.33203125" customWidth="1"/>
    <col min="2564" max="2564" width="12" customWidth="1"/>
    <col min="2566" max="2566" width="17.6640625" customWidth="1"/>
    <col min="2567" max="2567" width="34.88671875" customWidth="1"/>
    <col min="2569" max="2569" width="12.6640625" bestFit="1" customWidth="1"/>
    <col min="2570" max="2570" width="13.5546875" bestFit="1" customWidth="1"/>
    <col min="2571" max="2571" width="12.6640625" bestFit="1" customWidth="1"/>
    <col min="2572" max="2572" width="16.6640625" customWidth="1"/>
    <col min="2817" max="2817" width="40.5546875" customWidth="1"/>
    <col min="2818" max="2818" width="35.109375" customWidth="1"/>
    <col min="2819" max="2819" width="9.33203125" customWidth="1"/>
    <col min="2820" max="2820" width="12" customWidth="1"/>
    <col min="2822" max="2822" width="17.6640625" customWidth="1"/>
    <col min="2823" max="2823" width="34.88671875" customWidth="1"/>
    <col min="2825" max="2825" width="12.6640625" bestFit="1" customWidth="1"/>
    <col min="2826" max="2826" width="13.5546875" bestFit="1" customWidth="1"/>
    <col min="2827" max="2827" width="12.6640625" bestFit="1" customWidth="1"/>
    <col min="2828" max="2828" width="16.6640625" customWidth="1"/>
    <col min="3073" max="3073" width="40.5546875" customWidth="1"/>
    <col min="3074" max="3074" width="35.109375" customWidth="1"/>
    <col min="3075" max="3075" width="9.33203125" customWidth="1"/>
    <col min="3076" max="3076" width="12" customWidth="1"/>
    <col min="3078" max="3078" width="17.6640625" customWidth="1"/>
    <col min="3079" max="3079" width="34.88671875" customWidth="1"/>
    <col min="3081" max="3081" width="12.6640625" bestFit="1" customWidth="1"/>
    <col min="3082" max="3082" width="13.5546875" bestFit="1" customWidth="1"/>
    <col min="3083" max="3083" width="12.6640625" bestFit="1" customWidth="1"/>
    <col min="3084" max="3084" width="16.6640625" customWidth="1"/>
    <col min="3329" max="3329" width="40.5546875" customWidth="1"/>
    <col min="3330" max="3330" width="35.109375" customWidth="1"/>
    <col min="3331" max="3331" width="9.33203125" customWidth="1"/>
    <col min="3332" max="3332" width="12" customWidth="1"/>
    <col min="3334" max="3334" width="17.6640625" customWidth="1"/>
    <col min="3335" max="3335" width="34.88671875" customWidth="1"/>
    <col min="3337" max="3337" width="12.6640625" bestFit="1" customWidth="1"/>
    <col min="3338" max="3338" width="13.5546875" bestFit="1" customWidth="1"/>
    <col min="3339" max="3339" width="12.6640625" bestFit="1" customWidth="1"/>
    <col min="3340" max="3340" width="16.6640625" customWidth="1"/>
    <col min="3585" max="3585" width="40.5546875" customWidth="1"/>
    <col min="3586" max="3586" width="35.109375" customWidth="1"/>
    <col min="3587" max="3587" width="9.33203125" customWidth="1"/>
    <col min="3588" max="3588" width="12" customWidth="1"/>
    <col min="3590" max="3590" width="17.6640625" customWidth="1"/>
    <col min="3591" max="3591" width="34.88671875" customWidth="1"/>
    <col min="3593" max="3593" width="12.6640625" bestFit="1" customWidth="1"/>
    <col min="3594" max="3594" width="13.5546875" bestFit="1" customWidth="1"/>
    <col min="3595" max="3595" width="12.6640625" bestFit="1" customWidth="1"/>
    <col min="3596" max="3596" width="16.6640625" customWidth="1"/>
    <col min="3841" max="3841" width="40.5546875" customWidth="1"/>
    <col min="3842" max="3842" width="35.109375" customWidth="1"/>
    <col min="3843" max="3843" width="9.33203125" customWidth="1"/>
    <col min="3844" max="3844" width="12" customWidth="1"/>
    <col min="3846" max="3846" width="17.6640625" customWidth="1"/>
    <col min="3847" max="3847" width="34.88671875" customWidth="1"/>
    <col min="3849" max="3849" width="12.6640625" bestFit="1" customWidth="1"/>
    <col min="3850" max="3850" width="13.5546875" bestFit="1" customWidth="1"/>
    <col min="3851" max="3851" width="12.6640625" bestFit="1" customWidth="1"/>
    <col min="3852" max="3852" width="16.6640625" customWidth="1"/>
    <col min="4097" max="4097" width="40.5546875" customWidth="1"/>
    <col min="4098" max="4098" width="35.109375" customWidth="1"/>
    <col min="4099" max="4099" width="9.33203125" customWidth="1"/>
    <col min="4100" max="4100" width="12" customWidth="1"/>
    <col min="4102" max="4102" width="17.6640625" customWidth="1"/>
    <col min="4103" max="4103" width="34.88671875" customWidth="1"/>
    <col min="4105" max="4105" width="12.6640625" bestFit="1" customWidth="1"/>
    <col min="4106" max="4106" width="13.5546875" bestFit="1" customWidth="1"/>
    <col min="4107" max="4107" width="12.6640625" bestFit="1" customWidth="1"/>
    <col min="4108" max="4108" width="16.6640625" customWidth="1"/>
    <col min="4353" max="4353" width="40.5546875" customWidth="1"/>
    <col min="4354" max="4354" width="35.109375" customWidth="1"/>
    <col min="4355" max="4355" width="9.33203125" customWidth="1"/>
    <col min="4356" max="4356" width="12" customWidth="1"/>
    <col min="4358" max="4358" width="17.6640625" customWidth="1"/>
    <col min="4359" max="4359" width="34.88671875" customWidth="1"/>
    <col min="4361" max="4361" width="12.6640625" bestFit="1" customWidth="1"/>
    <col min="4362" max="4362" width="13.5546875" bestFit="1" customWidth="1"/>
    <col min="4363" max="4363" width="12.6640625" bestFit="1" customWidth="1"/>
    <col min="4364" max="4364" width="16.6640625" customWidth="1"/>
    <col min="4609" max="4609" width="40.5546875" customWidth="1"/>
    <col min="4610" max="4610" width="35.109375" customWidth="1"/>
    <col min="4611" max="4611" width="9.33203125" customWidth="1"/>
    <col min="4612" max="4612" width="12" customWidth="1"/>
    <col min="4614" max="4614" width="17.6640625" customWidth="1"/>
    <col min="4615" max="4615" width="34.88671875" customWidth="1"/>
    <col min="4617" max="4617" width="12.6640625" bestFit="1" customWidth="1"/>
    <col min="4618" max="4618" width="13.5546875" bestFit="1" customWidth="1"/>
    <col min="4619" max="4619" width="12.6640625" bestFit="1" customWidth="1"/>
    <col min="4620" max="4620" width="16.6640625" customWidth="1"/>
    <col min="4865" max="4865" width="40.5546875" customWidth="1"/>
    <col min="4866" max="4866" width="35.109375" customWidth="1"/>
    <col min="4867" max="4867" width="9.33203125" customWidth="1"/>
    <col min="4868" max="4868" width="12" customWidth="1"/>
    <col min="4870" max="4870" width="17.6640625" customWidth="1"/>
    <col min="4871" max="4871" width="34.88671875" customWidth="1"/>
    <col min="4873" max="4873" width="12.6640625" bestFit="1" customWidth="1"/>
    <col min="4874" max="4874" width="13.5546875" bestFit="1" customWidth="1"/>
    <col min="4875" max="4875" width="12.6640625" bestFit="1" customWidth="1"/>
    <col min="4876" max="4876" width="16.6640625" customWidth="1"/>
    <col min="5121" max="5121" width="40.5546875" customWidth="1"/>
    <col min="5122" max="5122" width="35.109375" customWidth="1"/>
    <col min="5123" max="5123" width="9.33203125" customWidth="1"/>
    <col min="5124" max="5124" width="12" customWidth="1"/>
    <col min="5126" max="5126" width="17.6640625" customWidth="1"/>
    <col min="5127" max="5127" width="34.88671875" customWidth="1"/>
    <col min="5129" max="5129" width="12.6640625" bestFit="1" customWidth="1"/>
    <col min="5130" max="5130" width="13.5546875" bestFit="1" customWidth="1"/>
    <col min="5131" max="5131" width="12.6640625" bestFit="1" customWidth="1"/>
    <col min="5132" max="5132" width="16.6640625" customWidth="1"/>
    <col min="5377" max="5377" width="40.5546875" customWidth="1"/>
    <col min="5378" max="5378" width="35.109375" customWidth="1"/>
    <col min="5379" max="5379" width="9.33203125" customWidth="1"/>
    <col min="5380" max="5380" width="12" customWidth="1"/>
    <col min="5382" max="5382" width="17.6640625" customWidth="1"/>
    <col min="5383" max="5383" width="34.88671875" customWidth="1"/>
    <col min="5385" max="5385" width="12.6640625" bestFit="1" customWidth="1"/>
    <col min="5386" max="5386" width="13.5546875" bestFit="1" customWidth="1"/>
    <col min="5387" max="5387" width="12.6640625" bestFit="1" customWidth="1"/>
    <col min="5388" max="5388" width="16.6640625" customWidth="1"/>
    <col min="5633" max="5633" width="40.5546875" customWidth="1"/>
    <col min="5634" max="5634" width="35.109375" customWidth="1"/>
    <col min="5635" max="5635" width="9.33203125" customWidth="1"/>
    <col min="5636" max="5636" width="12" customWidth="1"/>
    <col min="5638" max="5638" width="17.6640625" customWidth="1"/>
    <col min="5639" max="5639" width="34.88671875" customWidth="1"/>
    <col min="5641" max="5641" width="12.6640625" bestFit="1" customWidth="1"/>
    <col min="5642" max="5642" width="13.5546875" bestFit="1" customWidth="1"/>
    <col min="5643" max="5643" width="12.6640625" bestFit="1" customWidth="1"/>
    <col min="5644" max="5644" width="16.6640625" customWidth="1"/>
    <col min="5889" max="5889" width="40.5546875" customWidth="1"/>
    <col min="5890" max="5890" width="35.109375" customWidth="1"/>
    <col min="5891" max="5891" width="9.33203125" customWidth="1"/>
    <col min="5892" max="5892" width="12" customWidth="1"/>
    <col min="5894" max="5894" width="17.6640625" customWidth="1"/>
    <col min="5895" max="5895" width="34.88671875" customWidth="1"/>
    <col min="5897" max="5897" width="12.6640625" bestFit="1" customWidth="1"/>
    <col min="5898" max="5898" width="13.5546875" bestFit="1" customWidth="1"/>
    <col min="5899" max="5899" width="12.6640625" bestFit="1" customWidth="1"/>
    <col min="5900" max="5900" width="16.6640625" customWidth="1"/>
    <col min="6145" max="6145" width="40.5546875" customWidth="1"/>
    <col min="6146" max="6146" width="35.109375" customWidth="1"/>
    <col min="6147" max="6147" width="9.33203125" customWidth="1"/>
    <col min="6148" max="6148" width="12" customWidth="1"/>
    <col min="6150" max="6150" width="17.6640625" customWidth="1"/>
    <col min="6151" max="6151" width="34.88671875" customWidth="1"/>
    <col min="6153" max="6153" width="12.6640625" bestFit="1" customWidth="1"/>
    <col min="6154" max="6154" width="13.5546875" bestFit="1" customWidth="1"/>
    <col min="6155" max="6155" width="12.6640625" bestFit="1" customWidth="1"/>
    <col min="6156" max="6156" width="16.6640625" customWidth="1"/>
    <col min="6401" max="6401" width="40.5546875" customWidth="1"/>
    <col min="6402" max="6402" width="35.109375" customWidth="1"/>
    <col min="6403" max="6403" width="9.33203125" customWidth="1"/>
    <col min="6404" max="6404" width="12" customWidth="1"/>
    <col min="6406" max="6406" width="17.6640625" customWidth="1"/>
    <col min="6407" max="6407" width="34.88671875" customWidth="1"/>
    <col min="6409" max="6409" width="12.6640625" bestFit="1" customWidth="1"/>
    <col min="6410" max="6410" width="13.5546875" bestFit="1" customWidth="1"/>
    <col min="6411" max="6411" width="12.6640625" bestFit="1" customWidth="1"/>
    <col min="6412" max="6412" width="16.6640625" customWidth="1"/>
    <col min="6657" max="6657" width="40.5546875" customWidth="1"/>
    <col min="6658" max="6658" width="35.109375" customWidth="1"/>
    <col min="6659" max="6659" width="9.33203125" customWidth="1"/>
    <col min="6660" max="6660" width="12" customWidth="1"/>
    <col min="6662" max="6662" width="17.6640625" customWidth="1"/>
    <col min="6663" max="6663" width="34.88671875" customWidth="1"/>
    <col min="6665" max="6665" width="12.6640625" bestFit="1" customWidth="1"/>
    <col min="6666" max="6666" width="13.5546875" bestFit="1" customWidth="1"/>
    <col min="6667" max="6667" width="12.6640625" bestFit="1" customWidth="1"/>
    <col min="6668" max="6668" width="16.6640625" customWidth="1"/>
    <col min="6913" max="6913" width="40.5546875" customWidth="1"/>
    <col min="6914" max="6914" width="35.109375" customWidth="1"/>
    <col min="6915" max="6915" width="9.33203125" customWidth="1"/>
    <col min="6916" max="6916" width="12" customWidth="1"/>
    <col min="6918" max="6918" width="17.6640625" customWidth="1"/>
    <col min="6919" max="6919" width="34.88671875" customWidth="1"/>
    <col min="6921" max="6921" width="12.6640625" bestFit="1" customWidth="1"/>
    <col min="6922" max="6922" width="13.5546875" bestFit="1" customWidth="1"/>
    <col min="6923" max="6923" width="12.6640625" bestFit="1" customWidth="1"/>
    <col min="6924" max="6924" width="16.6640625" customWidth="1"/>
    <col min="7169" max="7169" width="40.5546875" customWidth="1"/>
    <col min="7170" max="7170" width="35.109375" customWidth="1"/>
    <col min="7171" max="7171" width="9.33203125" customWidth="1"/>
    <col min="7172" max="7172" width="12" customWidth="1"/>
    <col min="7174" max="7174" width="17.6640625" customWidth="1"/>
    <col min="7175" max="7175" width="34.88671875" customWidth="1"/>
    <col min="7177" max="7177" width="12.6640625" bestFit="1" customWidth="1"/>
    <col min="7178" max="7178" width="13.5546875" bestFit="1" customWidth="1"/>
    <col min="7179" max="7179" width="12.6640625" bestFit="1" customWidth="1"/>
    <col min="7180" max="7180" width="16.6640625" customWidth="1"/>
    <col min="7425" max="7425" width="40.5546875" customWidth="1"/>
    <col min="7426" max="7426" width="35.109375" customWidth="1"/>
    <col min="7427" max="7427" width="9.33203125" customWidth="1"/>
    <col min="7428" max="7428" width="12" customWidth="1"/>
    <col min="7430" max="7430" width="17.6640625" customWidth="1"/>
    <col min="7431" max="7431" width="34.88671875" customWidth="1"/>
    <col min="7433" max="7433" width="12.6640625" bestFit="1" customWidth="1"/>
    <col min="7434" max="7434" width="13.5546875" bestFit="1" customWidth="1"/>
    <col min="7435" max="7435" width="12.6640625" bestFit="1" customWidth="1"/>
    <col min="7436" max="7436" width="16.6640625" customWidth="1"/>
    <col min="7681" max="7681" width="40.5546875" customWidth="1"/>
    <col min="7682" max="7682" width="35.109375" customWidth="1"/>
    <col min="7683" max="7683" width="9.33203125" customWidth="1"/>
    <col min="7684" max="7684" width="12" customWidth="1"/>
    <col min="7686" max="7686" width="17.6640625" customWidth="1"/>
    <col min="7687" max="7687" width="34.88671875" customWidth="1"/>
    <col min="7689" max="7689" width="12.6640625" bestFit="1" customWidth="1"/>
    <col min="7690" max="7690" width="13.5546875" bestFit="1" customWidth="1"/>
    <col min="7691" max="7691" width="12.6640625" bestFit="1" customWidth="1"/>
    <col min="7692" max="7692" width="16.6640625" customWidth="1"/>
    <col min="7937" max="7937" width="40.5546875" customWidth="1"/>
    <col min="7938" max="7938" width="35.109375" customWidth="1"/>
    <col min="7939" max="7939" width="9.33203125" customWidth="1"/>
    <col min="7940" max="7940" width="12" customWidth="1"/>
    <col min="7942" max="7942" width="17.6640625" customWidth="1"/>
    <col min="7943" max="7943" width="34.88671875" customWidth="1"/>
    <col min="7945" max="7945" width="12.6640625" bestFit="1" customWidth="1"/>
    <col min="7946" max="7946" width="13.5546875" bestFit="1" customWidth="1"/>
    <col min="7947" max="7947" width="12.6640625" bestFit="1" customWidth="1"/>
    <col min="7948" max="7948" width="16.6640625" customWidth="1"/>
    <col min="8193" max="8193" width="40.5546875" customWidth="1"/>
    <col min="8194" max="8194" width="35.109375" customWidth="1"/>
    <col min="8195" max="8195" width="9.33203125" customWidth="1"/>
    <col min="8196" max="8196" width="12" customWidth="1"/>
    <col min="8198" max="8198" width="17.6640625" customWidth="1"/>
    <col min="8199" max="8199" width="34.88671875" customWidth="1"/>
    <col min="8201" max="8201" width="12.6640625" bestFit="1" customWidth="1"/>
    <col min="8202" max="8202" width="13.5546875" bestFit="1" customWidth="1"/>
    <col min="8203" max="8203" width="12.6640625" bestFit="1" customWidth="1"/>
    <col min="8204" max="8204" width="16.6640625" customWidth="1"/>
    <col min="8449" max="8449" width="40.5546875" customWidth="1"/>
    <col min="8450" max="8450" width="35.109375" customWidth="1"/>
    <col min="8451" max="8451" width="9.33203125" customWidth="1"/>
    <col min="8452" max="8452" width="12" customWidth="1"/>
    <col min="8454" max="8454" width="17.6640625" customWidth="1"/>
    <col min="8455" max="8455" width="34.88671875" customWidth="1"/>
    <col min="8457" max="8457" width="12.6640625" bestFit="1" customWidth="1"/>
    <col min="8458" max="8458" width="13.5546875" bestFit="1" customWidth="1"/>
    <col min="8459" max="8459" width="12.6640625" bestFit="1" customWidth="1"/>
    <col min="8460" max="8460" width="16.6640625" customWidth="1"/>
    <col min="8705" max="8705" width="40.5546875" customWidth="1"/>
    <col min="8706" max="8706" width="35.109375" customWidth="1"/>
    <col min="8707" max="8707" width="9.33203125" customWidth="1"/>
    <col min="8708" max="8708" width="12" customWidth="1"/>
    <col min="8710" max="8710" width="17.6640625" customWidth="1"/>
    <col min="8711" max="8711" width="34.88671875" customWidth="1"/>
    <col min="8713" max="8713" width="12.6640625" bestFit="1" customWidth="1"/>
    <col min="8714" max="8714" width="13.5546875" bestFit="1" customWidth="1"/>
    <col min="8715" max="8715" width="12.6640625" bestFit="1" customWidth="1"/>
    <col min="8716" max="8716" width="16.6640625" customWidth="1"/>
    <col min="8961" max="8961" width="40.5546875" customWidth="1"/>
    <col min="8962" max="8962" width="35.109375" customWidth="1"/>
    <col min="8963" max="8963" width="9.33203125" customWidth="1"/>
    <col min="8964" max="8964" width="12" customWidth="1"/>
    <col min="8966" max="8966" width="17.6640625" customWidth="1"/>
    <col min="8967" max="8967" width="34.88671875" customWidth="1"/>
    <col min="8969" max="8969" width="12.6640625" bestFit="1" customWidth="1"/>
    <col min="8970" max="8970" width="13.5546875" bestFit="1" customWidth="1"/>
    <col min="8971" max="8971" width="12.6640625" bestFit="1" customWidth="1"/>
    <col min="8972" max="8972" width="16.6640625" customWidth="1"/>
    <col min="9217" max="9217" width="40.5546875" customWidth="1"/>
    <col min="9218" max="9218" width="35.109375" customWidth="1"/>
    <col min="9219" max="9219" width="9.33203125" customWidth="1"/>
    <col min="9220" max="9220" width="12" customWidth="1"/>
    <col min="9222" max="9222" width="17.6640625" customWidth="1"/>
    <col min="9223" max="9223" width="34.88671875" customWidth="1"/>
    <col min="9225" max="9225" width="12.6640625" bestFit="1" customWidth="1"/>
    <col min="9226" max="9226" width="13.5546875" bestFit="1" customWidth="1"/>
    <col min="9227" max="9227" width="12.6640625" bestFit="1" customWidth="1"/>
    <col min="9228" max="9228" width="16.6640625" customWidth="1"/>
    <col min="9473" max="9473" width="40.5546875" customWidth="1"/>
    <col min="9474" max="9474" width="35.109375" customWidth="1"/>
    <col min="9475" max="9475" width="9.33203125" customWidth="1"/>
    <col min="9476" max="9476" width="12" customWidth="1"/>
    <col min="9478" max="9478" width="17.6640625" customWidth="1"/>
    <col min="9479" max="9479" width="34.88671875" customWidth="1"/>
    <col min="9481" max="9481" width="12.6640625" bestFit="1" customWidth="1"/>
    <col min="9482" max="9482" width="13.5546875" bestFit="1" customWidth="1"/>
    <col min="9483" max="9483" width="12.6640625" bestFit="1" customWidth="1"/>
    <col min="9484" max="9484" width="16.6640625" customWidth="1"/>
    <col min="9729" max="9729" width="40.5546875" customWidth="1"/>
    <col min="9730" max="9730" width="35.109375" customWidth="1"/>
    <col min="9731" max="9731" width="9.33203125" customWidth="1"/>
    <col min="9732" max="9732" width="12" customWidth="1"/>
    <col min="9734" max="9734" width="17.6640625" customWidth="1"/>
    <col min="9735" max="9735" width="34.88671875" customWidth="1"/>
    <col min="9737" max="9737" width="12.6640625" bestFit="1" customWidth="1"/>
    <col min="9738" max="9738" width="13.5546875" bestFit="1" customWidth="1"/>
    <col min="9739" max="9739" width="12.6640625" bestFit="1" customWidth="1"/>
    <col min="9740" max="9740" width="16.6640625" customWidth="1"/>
    <col min="9985" max="9985" width="40.5546875" customWidth="1"/>
    <col min="9986" max="9986" width="35.109375" customWidth="1"/>
    <col min="9987" max="9987" width="9.33203125" customWidth="1"/>
    <col min="9988" max="9988" width="12" customWidth="1"/>
    <col min="9990" max="9990" width="17.6640625" customWidth="1"/>
    <col min="9991" max="9991" width="34.88671875" customWidth="1"/>
    <col min="9993" max="9993" width="12.6640625" bestFit="1" customWidth="1"/>
    <col min="9994" max="9994" width="13.5546875" bestFit="1" customWidth="1"/>
    <col min="9995" max="9995" width="12.6640625" bestFit="1" customWidth="1"/>
    <col min="9996" max="9996" width="16.6640625" customWidth="1"/>
    <col min="10241" max="10241" width="40.5546875" customWidth="1"/>
    <col min="10242" max="10242" width="35.109375" customWidth="1"/>
    <col min="10243" max="10243" width="9.33203125" customWidth="1"/>
    <col min="10244" max="10244" width="12" customWidth="1"/>
    <col min="10246" max="10246" width="17.6640625" customWidth="1"/>
    <col min="10247" max="10247" width="34.88671875" customWidth="1"/>
    <col min="10249" max="10249" width="12.6640625" bestFit="1" customWidth="1"/>
    <col min="10250" max="10250" width="13.5546875" bestFit="1" customWidth="1"/>
    <col min="10251" max="10251" width="12.6640625" bestFit="1" customWidth="1"/>
    <col min="10252" max="10252" width="16.6640625" customWidth="1"/>
    <col min="10497" max="10497" width="40.5546875" customWidth="1"/>
    <col min="10498" max="10498" width="35.109375" customWidth="1"/>
    <col min="10499" max="10499" width="9.33203125" customWidth="1"/>
    <col min="10500" max="10500" width="12" customWidth="1"/>
    <col min="10502" max="10502" width="17.6640625" customWidth="1"/>
    <col min="10503" max="10503" width="34.88671875" customWidth="1"/>
    <col min="10505" max="10505" width="12.6640625" bestFit="1" customWidth="1"/>
    <col min="10506" max="10506" width="13.5546875" bestFit="1" customWidth="1"/>
    <col min="10507" max="10507" width="12.6640625" bestFit="1" customWidth="1"/>
    <col min="10508" max="10508" width="16.6640625" customWidth="1"/>
    <col min="10753" max="10753" width="40.5546875" customWidth="1"/>
    <col min="10754" max="10754" width="35.109375" customWidth="1"/>
    <col min="10755" max="10755" width="9.33203125" customWidth="1"/>
    <col min="10756" max="10756" width="12" customWidth="1"/>
    <col min="10758" max="10758" width="17.6640625" customWidth="1"/>
    <col min="10759" max="10759" width="34.88671875" customWidth="1"/>
    <col min="10761" max="10761" width="12.6640625" bestFit="1" customWidth="1"/>
    <col min="10762" max="10762" width="13.5546875" bestFit="1" customWidth="1"/>
    <col min="10763" max="10763" width="12.6640625" bestFit="1" customWidth="1"/>
    <col min="10764" max="10764" width="16.6640625" customWidth="1"/>
    <col min="11009" max="11009" width="40.5546875" customWidth="1"/>
    <col min="11010" max="11010" width="35.109375" customWidth="1"/>
    <col min="11011" max="11011" width="9.33203125" customWidth="1"/>
    <col min="11012" max="11012" width="12" customWidth="1"/>
    <col min="11014" max="11014" width="17.6640625" customWidth="1"/>
    <col min="11015" max="11015" width="34.88671875" customWidth="1"/>
    <col min="11017" max="11017" width="12.6640625" bestFit="1" customWidth="1"/>
    <col min="11018" max="11018" width="13.5546875" bestFit="1" customWidth="1"/>
    <col min="11019" max="11019" width="12.6640625" bestFit="1" customWidth="1"/>
    <col min="11020" max="11020" width="16.6640625" customWidth="1"/>
    <col min="11265" max="11265" width="40.5546875" customWidth="1"/>
    <col min="11266" max="11266" width="35.109375" customWidth="1"/>
    <col min="11267" max="11267" width="9.33203125" customWidth="1"/>
    <col min="11268" max="11268" width="12" customWidth="1"/>
    <col min="11270" max="11270" width="17.6640625" customWidth="1"/>
    <col min="11271" max="11271" width="34.88671875" customWidth="1"/>
    <col min="11273" max="11273" width="12.6640625" bestFit="1" customWidth="1"/>
    <col min="11274" max="11274" width="13.5546875" bestFit="1" customWidth="1"/>
    <col min="11275" max="11275" width="12.6640625" bestFit="1" customWidth="1"/>
    <col min="11276" max="11276" width="16.6640625" customWidth="1"/>
    <col min="11521" max="11521" width="40.5546875" customWidth="1"/>
    <col min="11522" max="11522" width="35.109375" customWidth="1"/>
    <col min="11523" max="11523" width="9.33203125" customWidth="1"/>
    <col min="11524" max="11524" width="12" customWidth="1"/>
    <col min="11526" max="11526" width="17.6640625" customWidth="1"/>
    <col min="11527" max="11527" width="34.88671875" customWidth="1"/>
    <col min="11529" max="11529" width="12.6640625" bestFit="1" customWidth="1"/>
    <col min="11530" max="11530" width="13.5546875" bestFit="1" customWidth="1"/>
    <col min="11531" max="11531" width="12.6640625" bestFit="1" customWidth="1"/>
    <col min="11532" max="11532" width="16.6640625" customWidth="1"/>
    <col min="11777" max="11777" width="40.5546875" customWidth="1"/>
    <col min="11778" max="11778" width="35.109375" customWidth="1"/>
    <col min="11779" max="11779" width="9.33203125" customWidth="1"/>
    <col min="11780" max="11780" width="12" customWidth="1"/>
    <col min="11782" max="11782" width="17.6640625" customWidth="1"/>
    <col min="11783" max="11783" width="34.88671875" customWidth="1"/>
    <col min="11785" max="11785" width="12.6640625" bestFit="1" customWidth="1"/>
    <col min="11786" max="11786" width="13.5546875" bestFit="1" customWidth="1"/>
    <col min="11787" max="11787" width="12.6640625" bestFit="1" customWidth="1"/>
    <col min="11788" max="11788" width="16.6640625" customWidth="1"/>
    <col min="12033" max="12033" width="40.5546875" customWidth="1"/>
    <col min="12034" max="12034" width="35.109375" customWidth="1"/>
    <col min="12035" max="12035" width="9.33203125" customWidth="1"/>
    <col min="12036" max="12036" width="12" customWidth="1"/>
    <col min="12038" max="12038" width="17.6640625" customWidth="1"/>
    <col min="12039" max="12039" width="34.88671875" customWidth="1"/>
    <col min="12041" max="12041" width="12.6640625" bestFit="1" customWidth="1"/>
    <col min="12042" max="12042" width="13.5546875" bestFit="1" customWidth="1"/>
    <col min="12043" max="12043" width="12.6640625" bestFit="1" customWidth="1"/>
    <col min="12044" max="12044" width="16.6640625" customWidth="1"/>
    <col min="12289" max="12289" width="40.5546875" customWidth="1"/>
    <col min="12290" max="12290" width="35.109375" customWidth="1"/>
    <col min="12291" max="12291" width="9.33203125" customWidth="1"/>
    <col min="12292" max="12292" width="12" customWidth="1"/>
    <col min="12294" max="12294" width="17.6640625" customWidth="1"/>
    <col min="12295" max="12295" width="34.88671875" customWidth="1"/>
    <col min="12297" max="12297" width="12.6640625" bestFit="1" customWidth="1"/>
    <col min="12298" max="12298" width="13.5546875" bestFit="1" customWidth="1"/>
    <col min="12299" max="12299" width="12.6640625" bestFit="1" customWidth="1"/>
    <col min="12300" max="12300" width="16.6640625" customWidth="1"/>
    <col min="12545" max="12545" width="40.5546875" customWidth="1"/>
    <col min="12546" max="12546" width="35.109375" customWidth="1"/>
    <col min="12547" max="12547" width="9.33203125" customWidth="1"/>
    <col min="12548" max="12548" width="12" customWidth="1"/>
    <col min="12550" max="12550" width="17.6640625" customWidth="1"/>
    <col min="12551" max="12551" width="34.88671875" customWidth="1"/>
    <col min="12553" max="12553" width="12.6640625" bestFit="1" customWidth="1"/>
    <col min="12554" max="12554" width="13.5546875" bestFit="1" customWidth="1"/>
    <col min="12555" max="12555" width="12.6640625" bestFit="1" customWidth="1"/>
    <col min="12556" max="12556" width="16.6640625" customWidth="1"/>
    <col min="12801" max="12801" width="40.5546875" customWidth="1"/>
    <col min="12802" max="12802" width="35.109375" customWidth="1"/>
    <col min="12803" max="12803" width="9.33203125" customWidth="1"/>
    <col min="12804" max="12804" width="12" customWidth="1"/>
    <col min="12806" max="12806" width="17.6640625" customWidth="1"/>
    <col min="12807" max="12807" width="34.88671875" customWidth="1"/>
    <col min="12809" max="12809" width="12.6640625" bestFit="1" customWidth="1"/>
    <col min="12810" max="12810" width="13.5546875" bestFit="1" customWidth="1"/>
    <col min="12811" max="12811" width="12.6640625" bestFit="1" customWidth="1"/>
    <col min="12812" max="12812" width="16.6640625" customWidth="1"/>
    <col min="13057" max="13057" width="40.5546875" customWidth="1"/>
    <col min="13058" max="13058" width="35.109375" customWidth="1"/>
    <col min="13059" max="13059" width="9.33203125" customWidth="1"/>
    <col min="13060" max="13060" width="12" customWidth="1"/>
    <col min="13062" max="13062" width="17.6640625" customWidth="1"/>
    <col min="13063" max="13063" width="34.88671875" customWidth="1"/>
    <col min="13065" max="13065" width="12.6640625" bestFit="1" customWidth="1"/>
    <col min="13066" max="13066" width="13.5546875" bestFit="1" customWidth="1"/>
    <col min="13067" max="13067" width="12.6640625" bestFit="1" customWidth="1"/>
    <col min="13068" max="13068" width="16.6640625" customWidth="1"/>
    <col min="13313" max="13313" width="40.5546875" customWidth="1"/>
    <col min="13314" max="13314" width="35.109375" customWidth="1"/>
    <col min="13315" max="13315" width="9.33203125" customWidth="1"/>
    <col min="13316" max="13316" width="12" customWidth="1"/>
    <col min="13318" max="13318" width="17.6640625" customWidth="1"/>
    <col min="13319" max="13319" width="34.88671875" customWidth="1"/>
    <col min="13321" max="13321" width="12.6640625" bestFit="1" customWidth="1"/>
    <col min="13322" max="13322" width="13.5546875" bestFit="1" customWidth="1"/>
    <col min="13323" max="13323" width="12.6640625" bestFit="1" customWidth="1"/>
    <col min="13324" max="13324" width="16.6640625" customWidth="1"/>
    <col min="13569" max="13569" width="40.5546875" customWidth="1"/>
    <col min="13570" max="13570" width="35.109375" customWidth="1"/>
    <col min="13571" max="13571" width="9.33203125" customWidth="1"/>
    <col min="13572" max="13572" width="12" customWidth="1"/>
    <col min="13574" max="13574" width="17.6640625" customWidth="1"/>
    <col min="13575" max="13575" width="34.88671875" customWidth="1"/>
    <col min="13577" max="13577" width="12.6640625" bestFit="1" customWidth="1"/>
    <col min="13578" max="13578" width="13.5546875" bestFit="1" customWidth="1"/>
    <col min="13579" max="13579" width="12.6640625" bestFit="1" customWidth="1"/>
    <col min="13580" max="13580" width="16.6640625" customWidth="1"/>
    <col min="13825" max="13825" width="40.5546875" customWidth="1"/>
    <col min="13826" max="13826" width="35.109375" customWidth="1"/>
    <col min="13827" max="13827" width="9.33203125" customWidth="1"/>
    <col min="13828" max="13828" width="12" customWidth="1"/>
    <col min="13830" max="13830" width="17.6640625" customWidth="1"/>
    <col min="13831" max="13831" width="34.88671875" customWidth="1"/>
    <col min="13833" max="13833" width="12.6640625" bestFit="1" customWidth="1"/>
    <col min="13834" max="13834" width="13.5546875" bestFit="1" customWidth="1"/>
    <col min="13835" max="13835" width="12.6640625" bestFit="1" customWidth="1"/>
    <col min="13836" max="13836" width="16.6640625" customWidth="1"/>
    <col min="14081" max="14081" width="40.5546875" customWidth="1"/>
    <col min="14082" max="14082" width="35.109375" customWidth="1"/>
    <col min="14083" max="14083" width="9.33203125" customWidth="1"/>
    <col min="14084" max="14084" width="12" customWidth="1"/>
    <col min="14086" max="14086" width="17.6640625" customWidth="1"/>
    <col min="14087" max="14087" width="34.88671875" customWidth="1"/>
    <col min="14089" max="14089" width="12.6640625" bestFit="1" customWidth="1"/>
    <col min="14090" max="14090" width="13.5546875" bestFit="1" customWidth="1"/>
    <col min="14091" max="14091" width="12.6640625" bestFit="1" customWidth="1"/>
    <col min="14092" max="14092" width="16.6640625" customWidth="1"/>
    <col min="14337" max="14337" width="40.5546875" customWidth="1"/>
    <col min="14338" max="14338" width="35.109375" customWidth="1"/>
    <col min="14339" max="14339" width="9.33203125" customWidth="1"/>
    <col min="14340" max="14340" width="12" customWidth="1"/>
    <col min="14342" max="14342" width="17.6640625" customWidth="1"/>
    <col min="14343" max="14343" width="34.88671875" customWidth="1"/>
    <col min="14345" max="14345" width="12.6640625" bestFit="1" customWidth="1"/>
    <col min="14346" max="14346" width="13.5546875" bestFit="1" customWidth="1"/>
    <col min="14347" max="14347" width="12.6640625" bestFit="1" customWidth="1"/>
    <col min="14348" max="14348" width="16.6640625" customWidth="1"/>
    <col min="14593" max="14593" width="40.5546875" customWidth="1"/>
    <col min="14594" max="14594" width="35.109375" customWidth="1"/>
    <col min="14595" max="14595" width="9.33203125" customWidth="1"/>
    <col min="14596" max="14596" width="12" customWidth="1"/>
    <col min="14598" max="14598" width="17.6640625" customWidth="1"/>
    <col min="14599" max="14599" width="34.88671875" customWidth="1"/>
    <col min="14601" max="14601" width="12.6640625" bestFit="1" customWidth="1"/>
    <col min="14602" max="14602" width="13.5546875" bestFit="1" customWidth="1"/>
    <col min="14603" max="14603" width="12.6640625" bestFit="1" customWidth="1"/>
    <col min="14604" max="14604" width="16.6640625" customWidth="1"/>
    <col min="14849" max="14849" width="40.5546875" customWidth="1"/>
    <col min="14850" max="14850" width="35.109375" customWidth="1"/>
    <col min="14851" max="14851" width="9.33203125" customWidth="1"/>
    <col min="14852" max="14852" width="12" customWidth="1"/>
    <col min="14854" max="14854" width="17.6640625" customWidth="1"/>
    <col min="14855" max="14855" width="34.88671875" customWidth="1"/>
    <col min="14857" max="14857" width="12.6640625" bestFit="1" customWidth="1"/>
    <col min="14858" max="14858" width="13.5546875" bestFit="1" customWidth="1"/>
    <col min="14859" max="14859" width="12.6640625" bestFit="1" customWidth="1"/>
    <col min="14860" max="14860" width="16.6640625" customWidth="1"/>
    <col min="15105" max="15105" width="40.5546875" customWidth="1"/>
    <col min="15106" max="15106" width="35.109375" customWidth="1"/>
    <col min="15107" max="15107" width="9.33203125" customWidth="1"/>
    <col min="15108" max="15108" width="12" customWidth="1"/>
    <col min="15110" max="15110" width="17.6640625" customWidth="1"/>
    <col min="15111" max="15111" width="34.88671875" customWidth="1"/>
    <col min="15113" max="15113" width="12.6640625" bestFit="1" customWidth="1"/>
    <col min="15114" max="15114" width="13.5546875" bestFit="1" customWidth="1"/>
    <col min="15115" max="15115" width="12.6640625" bestFit="1" customWidth="1"/>
    <col min="15116" max="15116" width="16.6640625" customWidth="1"/>
    <col min="15361" max="15361" width="40.5546875" customWidth="1"/>
    <col min="15362" max="15362" width="35.109375" customWidth="1"/>
    <col min="15363" max="15363" width="9.33203125" customWidth="1"/>
    <col min="15364" max="15364" width="12" customWidth="1"/>
    <col min="15366" max="15366" width="17.6640625" customWidth="1"/>
    <col min="15367" max="15367" width="34.88671875" customWidth="1"/>
    <col min="15369" max="15369" width="12.6640625" bestFit="1" customWidth="1"/>
    <col min="15370" max="15370" width="13.5546875" bestFit="1" customWidth="1"/>
    <col min="15371" max="15371" width="12.6640625" bestFit="1" customWidth="1"/>
    <col min="15372" max="15372" width="16.6640625" customWidth="1"/>
    <col min="15617" max="15617" width="40.5546875" customWidth="1"/>
    <col min="15618" max="15618" width="35.109375" customWidth="1"/>
    <col min="15619" max="15619" width="9.33203125" customWidth="1"/>
    <col min="15620" max="15620" width="12" customWidth="1"/>
    <col min="15622" max="15622" width="17.6640625" customWidth="1"/>
    <col min="15623" max="15623" width="34.88671875" customWidth="1"/>
    <col min="15625" max="15625" width="12.6640625" bestFit="1" customWidth="1"/>
    <col min="15626" max="15626" width="13.5546875" bestFit="1" customWidth="1"/>
    <col min="15627" max="15627" width="12.6640625" bestFit="1" customWidth="1"/>
    <col min="15628" max="15628" width="16.6640625" customWidth="1"/>
    <col min="15873" max="15873" width="40.5546875" customWidth="1"/>
    <col min="15874" max="15874" width="35.109375" customWidth="1"/>
    <col min="15875" max="15875" width="9.33203125" customWidth="1"/>
    <col min="15876" max="15876" width="12" customWidth="1"/>
    <col min="15878" max="15878" width="17.6640625" customWidth="1"/>
    <col min="15879" max="15879" width="34.88671875" customWidth="1"/>
    <col min="15881" max="15881" width="12.6640625" bestFit="1" customWidth="1"/>
    <col min="15882" max="15882" width="13.5546875" bestFit="1" customWidth="1"/>
    <col min="15883" max="15883" width="12.6640625" bestFit="1" customWidth="1"/>
    <col min="15884" max="15884" width="16.6640625" customWidth="1"/>
    <col min="16129" max="16129" width="40.5546875" customWidth="1"/>
    <col min="16130" max="16130" width="35.109375" customWidth="1"/>
    <col min="16131" max="16131" width="9.33203125" customWidth="1"/>
    <col min="16132" max="16132" width="12" customWidth="1"/>
    <col min="16134" max="16134" width="17.6640625" customWidth="1"/>
    <col min="16135" max="16135" width="34.88671875" customWidth="1"/>
    <col min="16137" max="16137" width="12.6640625" bestFit="1" customWidth="1"/>
    <col min="16138" max="16138" width="13.5546875" bestFit="1" customWidth="1"/>
    <col min="16139" max="16139" width="12.6640625" bestFit="1" customWidth="1"/>
    <col min="16140" max="16140" width="16.6640625" customWidth="1"/>
  </cols>
  <sheetData>
    <row r="1" spans="1:7" x14ac:dyDescent="0.3">
      <c r="A1" s="183" t="s">
        <v>172</v>
      </c>
      <c r="B1" s="183"/>
      <c r="C1" s="183"/>
      <c r="D1" s="183"/>
      <c r="E1" s="183"/>
      <c r="F1" s="183"/>
      <c r="G1" s="183"/>
    </row>
    <row r="2" spans="1:7" x14ac:dyDescent="0.3">
      <c r="A2" s="183"/>
      <c r="B2" s="183"/>
      <c r="C2" s="183"/>
      <c r="D2" s="183"/>
      <c r="E2" s="183"/>
      <c r="F2" s="183"/>
      <c r="G2" s="183"/>
    </row>
    <row r="3" spans="1:7" ht="23.4" x14ac:dyDescent="0.3">
      <c r="A3" s="38" t="s">
        <v>29</v>
      </c>
      <c r="B3" s="180"/>
      <c r="C3" s="181"/>
      <c r="D3" s="181"/>
      <c r="E3" s="181"/>
      <c r="F3" s="181"/>
      <c r="G3" s="182"/>
    </row>
    <row r="4" spans="1:7" ht="15" thickBot="1" x14ac:dyDescent="0.35">
      <c r="A4" s="95" t="s">
        <v>61</v>
      </c>
    </row>
    <row r="5" spans="1:7" ht="72.599999999999994" thickBot="1" x14ac:dyDescent="0.35">
      <c r="A5" s="2" t="s">
        <v>129</v>
      </c>
      <c r="B5" s="48" t="s">
        <v>36</v>
      </c>
      <c r="C5" s="3" t="s">
        <v>0</v>
      </c>
      <c r="D5" s="4" t="s">
        <v>1</v>
      </c>
      <c r="E5" s="4" t="s">
        <v>2</v>
      </c>
      <c r="F5" s="5" t="s">
        <v>3</v>
      </c>
      <c r="G5" s="6" t="s">
        <v>4</v>
      </c>
    </row>
    <row r="6" spans="1:7" ht="19.95" customHeight="1" thickBot="1" x14ac:dyDescent="0.35">
      <c r="A6" s="7" t="s">
        <v>30</v>
      </c>
      <c r="B6" s="193"/>
      <c r="C6" s="194"/>
      <c r="D6" s="194"/>
      <c r="E6" s="195"/>
      <c r="F6" s="8">
        <f>F7</f>
        <v>0</v>
      </c>
      <c r="G6" s="9"/>
    </row>
    <row r="7" spans="1:7" s="11" customFormat="1" ht="69.599999999999994" thickBot="1" x14ac:dyDescent="0.35">
      <c r="A7" s="81" t="s">
        <v>38</v>
      </c>
      <c r="B7" s="91" t="s">
        <v>168</v>
      </c>
      <c r="C7" s="47" t="s">
        <v>33</v>
      </c>
      <c r="D7" s="49"/>
      <c r="E7" s="50"/>
      <c r="F7" s="10">
        <f>F8*10%</f>
        <v>0</v>
      </c>
      <c r="G7" s="51" t="s">
        <v>41</v>
      </c>
    </row>
    <row r="8" spans="1:7" s="11" customFormat="1" ht="19.95" customHeight="1" thickBot="1" x14ac:dyDescent="0.35">
      <c r="A8" s="44" t="s">
        <v>31</v>
      </c>
      <c r="B8" s="196"/>
      <c r="C8" s="197"/>
      <c r="D8" s="197"/>
      <c r="E8" s="198"/>
      <c r="F8" s="45">
        <f>F9+F11+F15</f>
        <v>0</v>
      </c>
      <c r="G8" s="46"/>
    </row>
    <row r="9" spans="1:7" s="11" customFormat="1" ht="16.2" customHeight="1" thickBot="1" x14ac:dyDescent="0.35">
      <c r="A9" s="43" t="s">
        <v>32</v>
      </c>
      <c r="B9" s="39"/>
      <c r="C9" s="40"/>
      <c r="D9" s="40"/>
      <c r="E9" s="40"/>
      <c r="F9" s="41">
        <f>SUM(F10)</f>
        <v>0</v>
      </c>
      <c r="G9" s="42"/>
    </row>
    <row r="10" spans="1:7" s="11" customFormat="1" ht="45" customHeight="1" thickBot="1" x14ac:dyDescent="0.35">
      <c r="A10" s="82" t="s">
        <v>35</v>
      </c>
      <c r="B10" s="52" t="s">
        <v>42</v>
      </c>
      <c r="C10" s="12" t="s">
        <v>34</v>
      </c>
      <c r="D10" s="13">
        <v>0</v>
      </c>
      <c r="E10" s="14">
        <v>0</v>
      </c>
      <c r="F10" s="15">
        <f>D10*E10</f>
        <v>0</v>
      </c>
      <c r="G10" s="16"/>
    </row>
    <row r="11" spans="1:7" s="11" customFormat="1" ht="16.2" customHeight="1" thickBot="1" x14ac:dyDescent="0.35">
      <c r="A11" s="53" t="s">
        <v>124</v>
      </c>
      <c r="B11" s="54"/>
      <c r="C11" s="55"/>
      <c r="D11" s="55"/>
      <c r="E11" s="55"/>
      <c r="F11" s="56">
        <f>SUM(F12:F14)</f>
        <v>0</v>
      </c>
      <c r="G11" s="57"/>
    </row>
    <row r="12" spans="1:7" s="11" customFormat="1" ht="41.4" x14ac:dyDescent="0.3">
      <c r="A12" s="83" t="s">
        <v>5</v>
      </c>
      <c r="B12" s="61" t="s">
        <v>37</v>
      </c>
      <c r="C12" s="64" t="s">
        <v>34</v>
      </c>
      <c r="D12" s="65">
        <v>0</v>
      </c>
      <c r="E12" s="66"/>
      <c r="F12" s="65">
        <f>D12*E12</f>
        <v>0</v>
      </c>
      <c r="G12" s="67"/>
    </row>
    <row r="13" spans="1:7" s="11" customFormat="1" ht="63.75" customHeight="1" x14ac:dyDescent="0.3">
      <c r="A13" s="84" t="s">
        <v>44</v>
      </c>
      <c r="B13" s="62" t="s">
        <v>42</v>
      </c>
      <c r="C13" s="60" t="s">
        <v>6</v>
      </c>
      <c r="D13" s="58">
        <v>0</v>
      </c>
      <c r="E13" s="59">
        <v>0</v>
      </c>
      <c r="F13" s="58">
        <f>D13*E13</f>
        <v>0</v>
      </c>
      <c r="G13" s="68"/>
    </row>
    <row r="14" spans="1:7" s="11" customFormat="1" ht="63.75" customHeight="1" thickBot="1" x14ac:dyDescent="0.35">
      <c r="A14" s="84" t="s">
        <v>45</v>
      </c>
      <c r="B14" s="62" t="s">
        <v>42</v>
      </c>
      <c r="C14" s="89" t="s">
        <v>6</v>
      </c>
      <c r="D14" s="58">
        <v>0</v>
      </c>
      <c r="E14" s="59">
        <v>0</v>
      </c>
      <c r="F14" s="58">
        <f>D14*E14</f>
        <v>0</v>
      </c>
      <c r="G14" s="90"/>
    </row>
    <row r="15" spans="1:7" s="11" customFormat="1" ht="16.2" customHeight="1" x14ac:dyDescent="0.3">
      <c r="A15" s="53" t="s">
        <v>126</v>
      </c>
      <c r="B15" s="54"/>
      <c r="C15" s="55"/>
      <c r="D15" s="55"/>
      <c r="E15" s="55"/>
      <c r="F15" s="56">
        <f>F16</f>
        <v>0</v>
      </c>
      <c r="G15" s="57"/>
    </row>
    <row r="16" spans="1:7" s="11" customFormat="1" ht="63.75" customHeight="1" thickBot="1" x14ac:dyDescent="0.35">
      <c r="A16" s="85" t="s">
        <v>39</v>
      </c>
      <c r="B16" s="63" t="s">
        <v>42</v>
      </c>
      <c r="C16" s="69" t="s">
        <v>6</v>
      </c>
      <c r="D16" s="70">
        <v>0</v>
      </c>
      <c r="E16" s="71">
        <v>0</v>
      </c>
      <c r="F16" s="70">
        <f>D16*E16</f>
        <v>0</v>
      </c>
      <c r="G16" s="72" t="s">
        <v>40</v>
      </c>
    </row>
    <row r="17" spans="1:12" s="11" customFormat="1" ht="24" customHeight="1" thickBot="1" x14ac:dyDescent="0.35">
      <c r="A17" s="19" t="s">
        <v>121</v>
      </c>
      <c r="B17" s="199" t="s">
        <v>7</v>
      </c>
      <c r="C17" s="200"/>
      <c r="D17" s="200"/>
      <c r="E17" s="201"/>
      <c r="F17" s="20">
        <f>F18+F19+F20+F21+F22+F23+F24+F25+F26</f>
        <v>0</v>
      </c>
      <c r="G17" s="21"/>
      <c r="I17" s="17"/>
      <c r="J17" s="17"/>
      <c r="K17" s="17"/>
    </row>
    <row r="18" spans="1:12" s="11" customFormat="1" ht="36" customHeight="1" x14ac:dyDescent="0.3">
      <c r="A18" s="86" t="s">
        <v>8</v>
      </c>
      <c r="B18" s="80" t="s">
        <v>42</v>
      </c>
      <c r="C18" s="73" t="s">
        <v>9</v>
      </c>
      <c r="D18" s="22">
        <v>0</v>
      </c>
      <c r="E18" s="23">
        <v>0</v>
      </c>
      <c r="F18" s="24">
        <f>D18*E18</f>
        <v>0</v>
      </c>
      <c r="G18" s="77" t="s">
        <v>40</v>
      </c>
      <c r="I18" s="25"/>
      <c r="J18" s="25"/>
      <c r="K18" s="17"/>
    </row>
    <row r="19" spans="1:12" s="11" customFormat="1" ht="36.75" customHeight="1" x14ac:dyDescent="0.3">
      <c r="A19" s="87" t="s">
        <v>10</v>
      </c>
      <c r="B19" s="62" t="s">
        <v>42</v>
      </c>
      <c r="C19" s="74" t="s">
        <v>9</v>
      </c>
      <c r="D19" s="26">
        <v>0</v>
      </c>
      <c r="E19" s="27">
        <v>0</v>
      </c>
      <c r="F19" s="28">
        <f>D19*E19</f>
        <v>0</v>
      </c>
      <c r="G19" s="78" t="s">
        <v>40</v>
      </c>
      <c r="I19" s="18"/>
      <c r="J19" s="18"/>
      <c r="K19" s="17"/>
    </row>
    <row r="20" spans="1:12" s="11" customFormat="1" ht="45" customHeight="1" x14ac:dyDescent="0.3">
      <c r="A20" s="87" t="s">
        <v>11</v>
      </c>
      <c r="B20" s="62" t="s">
        <v>42</v>
      </c>
      <c r="C20" s="75" t="s">
        <v>122</v>
      </c>
      <c r="D20" s="26">
        <v>350000</v>
      </c>
      <c r="E20" s="27">
        <v>0</v>
      </c>
      <c r="F20" s="28">
        <f t="shared" ref="F20:F26" si="0">D20*E20</f>
        <v>0</v>
      </c>
      <c r="G20" s="29" t="s">
        <v>12</v>
      </c>
    </row>
    <row r="21" spans="1:12" s="11" customFormat="1" ht="45" customHeight="1" x14ac:dyDescent="0.3">
      <c r="A21" s="87" t="s">
        <v>13</v>
      </c>
      <c r="B21" s="62" t="s">
        <v>42</v>
      </c>
      <c r="C21" s="75" t="s">
        <v>122</v>
      </c>
      <c r="D21" s="26">
        <v>24000</v>
      </c>
      <c r="E21" s="27">
        <v>0</v>
      </c>
      <c r="F21" s="28">
        <f t="shared" si="0"/>
        <v>0</v>
      </c>
      <c r="G21" s="29" t="s">
        <v>14</v>
      </c>
    </row>
    <row r="22" spans="1:12" s="11" customFormat="1" ht="45" customHeight="1" x14ac:dyDescent="0.3">
      <c r="A22" s="87" t="s">
        <v>15</v>
      </c>
      <c r="B22" s="62" t="s">
        <v>42</v>
      </c>
      <c r="C22" s="75" t="s">
        <v>122</v>
      </c>
      <c r="D22" s="26">
        <v>7500</v>
      </c>
      <c r="E22" s="27">
        <v>0</v>
      </c>
      <c r="F22" s="28">
        <f t="shared" si="0"/>
        <v>0</v>
      </c>
      <c r="G22" s="30" t="s">
        <v>16</v>
      </c>
    </row>
    <row r="23" spans="1:12" s="11" customFormat="1" ht="34.200000000000003" customHeight="1" x14ac:dyDescent="0.3">
      <c r="A23" s="87" t="s">
        <v>17</v>
      </c>
      <c r="B23" s="62" t="s">
        <v>42</v>
      </c>
      <c r="C23" s="75" t="s">
        <v>122</v>
      </c>
      <c r="D23" s="26">
        <v>15000</v>
      </c>
      <c r="E23" s="27">
        <v>0</v>
      </c>
      <c r="F23" s="28">
        <f t="shared" si="0"/>
        <v>0</v>
      </c>
      <c r="G23" s="30" t="s">
        <v>18</v>
      </c>
    </row>
    <row r="24" spans="1:12" ht="40.950000000000003" customHeight="1" x14ac:dyDescent="0.3">
      <c r="A24" s="87" t="s">
        <v>19</v>
      </c>
      <c r="B24" s="62" t="s">
        <v>42</v>
      </c>
      <c r="C24" s="75" t="s">
        <v>122</v>
      </c>
      <c r="D24" s="26">
        <v>8000</v>
      </c>
      <c r="E24" s="27">
        <v>0</v>
      </c>
      <c r="F24" s="28">
        <f t="shared" si="0"/>
        <v>0</v>
      </c>
      <c r="G24" s="30" t="s">
        <v>20</v>
      </c>
    </row>
    <row r="25" spans="1:12" ht="38.4" customHeight="1" x14ac:dyDescent="0.3">
      <c r="A25" s="87" t="s">
        <v>21</v>
      </c>
      <c r="B25" s="62" t="s">
        <v>42</v>
      </c>
      <c r="C25" s="74" t="s">
        <v>9</v>
      </c>
      <c r="D25" s="26">
        <v>0</v>
      </c>
      <c r="E25" s="27">
        <v>0</v>
      </c>
      <c r="F25" s="28">
        <f t="shared" si="0"/>
        <v>0</v>
      </c>
      <c r="G25" s="78" t="s">
        <v>43</v>
      </c>
    </row>
    <row r="26" spans="1:12" ht="38.4" customHeight="1" thickBot="1" x14ac:dyDescent="0.35">
      <c r="A26" s="88" t="s">
        <v>22</v>
      </c>
      <c r="B26" s="63" t="s">
        <v>42</v>
      </c>
      <c r="C26" s="76" t="s">
        <v>9</v>
      </c>
      <c r="D26" s="31">
        <v>0</v>
      </c>
      <c r="E26" s="32">
        <v>0</v>
      </c>
      <c r="F26" s="33">
        <f t="shared" si="0"/>
        <v>0</v>
      </c>
      <c r="G26" s="79" t="s">
        <v>40</v>
      </c>
    </row>
    <row r="27" spans="1:12" ht="28.95" customHeight="1" thickBot="1" x14ac:dyDescent="0.35">
      <c r="A27" t="s">
        <v>23</v>
      </c>
      <c r="E27" s="11"/>
      <c r="F27" s="34"/>
      <c r="G27" s="34"/>
    </row>
    <row r="28" spans="1:12" ht="18.600000000000001" thickBot="1" x14ac:dyDescent="0.35">
      <c r="A28" s="179" t="s">
        <v>24</v>
      </c>
      <c r="B28" s="179"/>
      <c r="C28" s="179"/>
      <c r="D28" s="179"/>
      <c r="E28" s="35"/>
      <c r="F28" s="36">
        <f>F6+F8+F17</f>
        <v>0</v>
      </c>
      <c r="G28" s="36" t="s">
        <v>25</v>
      </c>
    </row>
    <row r="29" spans="1:12" ht="18.600000000000001" thickBot="1" x14ac:dyDescent="0.35">
      <c r="F29" s="36">
        <f>F6+F8</f>
        <v>0</v>
      </c>
      <c r="G29" s="36" t="s">
        <v>123</v>
      </c>
    </row>
    <row r="30" spans="1:12" ht="24.6" customHeight="1" thickBot="1" x14ac:dyDescent="0.35">
      <c r="G30" s="37" t="s">
        <v>26</v>
      </c>
      <c r="H30" s="178" t="s">
        <v>28</v>
      </c>
      <c r="I30" s="179"/>
      <c r="J30" s="179"/>
      <c r="K30" s="179"/>
      <c r="L30" s="179"/>
    </row>
    <row r="31" spans="1:12" ht="16.2" thickBot="1" x14ac:dyDescent="0.35">
      <c r="F31" s="37" t="e" cm="1">
        <f t="array" ref="F31:F34">F28/(F13:F16)</f>
        <v>#DIV/0!</v>
      </c>
      <c r="G31" s="37" t="s">
        <v>27</v>
      </c>
    </row>
    <row r="32" spans="1:12" x14ac:dyDescent="0.3">
      <c r="F32" t="e">
        <v>#DIV/0!</v>
      </c>
    </row>
    <row r="33" spans="6:6" x14ac:dyDescent="0.3">
      <c r="F33" t="e">
        <v>#DIV/0!</v>
      </c>
    </row>
    <row r="34" spans="6:6" x14ac:dyDescent="0.3">
      <c r="F34" t="e">
        <v>#DIV/0!</v>
      </c>
    </row>
  </sheetData>
  <mergeCells count="7">
    <mergeCell ref="H30:L30"/>
    <mergeCell ref="A1:G2"/>
    <mergeCell ref="B3:G3"/>
    <mergeCell ref="B6:E6"/>
    <mergeCell ref="B8:E8"/>
    <mergeCell ref="B17:E17"/>
    <mergeCell ref="A28:D28"/>
  </mergeCells>
  <conditionalFormatting sqref="F31">
    <cfRule type="cellIs" dxfId="3" priority="1" operator="lessThan">
      <formula>34900</formula>
    </cfRule>
    <cfRule type="cellIs" dxfId="2" priority="2" operator="greaterThan">
      <formula>35000</formula>
    </cfRule>
  </conditionalFormatting>
  <dataValidations count="4">
    <dataValidation type="list" allowBlank="1" showInputMessage="1" showErrorMessage="1" sqref="C7 C20:C24" xr:uid="{BC0E16C4-2FB1-4D5B-98BF-DC3A47964A72}">
      <formula1>"heure, jour, forfait, réel, réél plafonné, forfait FIAF plafonné"</formula1>
    </dataValidation>
    <dataValidation type="list" allowBlank="1" showInputMessage="1" showErrorMessage="1" sqref="C10 C12" xr:uid="{3183BD59-1201-40E9-8ED1-91F8E5844229}">
      <formula1>"heure, jour, forfait, réel, réél plafonné, forfait FIAF plafonné, jour homme"</formula1>
    </dataValidation>
    <dataValidation type="list" allowBlank="1" showInputMessage="1" showErrorMessage="1" sqref="WVK983052:WVK983057 C65546:C65551 IY65541:IY65546 SU65541:SU65546 ACQ65541:ACQ65546 AMM65541:AMM65546 AWI65541:AWI65546 BGE65541:BGE65546 BQA65541:BQA65546 BZW65541:BZW65546 CJS65541:CJS65546 CTO65541:CTO65546 DDK65541:DDK65546 DNG65541:DNG65546 DXC65541:DXC65546 EGY65541:EGY65546 EQU65541:EQU65546 FAQ65541:FAQ65546 FKM65541:FKM65546 FUI65541:FUI65546 GEE65541:GEE65546 GOA65541:GOA65546 GXW65541:GXW65546 HHS65541:HHS65546 HRO65541:HRO65546 IBK65541:IBK65546 ILG65541:ILG65546 IVC65541:IVC65546 JEY65541:JEY65546 JOU65541:JOU65546 JYQ65541:JYQ65546 KIM65541:KIM65546 KSI65541:KSI65546 LCE65541:LCE65546 LMA65541:LMA65546 LVW65541:LVW65546 MFS65541:MFS65546 MPO65541:MPO65546 MZK65541:MZK65546 NJG65541:NJG65546 NTC65541:NTC65546 OCY65541:OCY65546 OMU65541:OMU65546 OWQ65541:OWQ65546 PGM65541:PGM65546 PQI65541:PQI65546 QAE65541:QAE65546 QKA65541:QKA65546 QTW65541:QTW65546 RDS65541:RDS65546 RNO65541:RNO65546 RXK65541:RXK65546 SHG65541:SHG65546 SRC65541:SRC65546 TAY65541:TAY65546 TKU65541:TKU65546 TUQ65541:TUQ65546 UEM65541:UEM65546 UOI65541:UOI65546 UYE65541:UYE65546 VIA65541:VIA65546 VRW65541:VRW65546 WBS65541:WBS65546 WLO65541:WLO65546 WVK65541:WVK65546 C131082:C131087 IY131077:IY131082 SU131077:SU131082 ACQ131077:ACQ131082 AMM131077:AMM131082 AWI131077:AWI131082 BGE131077:BGE131082 BQA131077:BQA131082 BZW131077:BZW131082 CJS131077:CJS131082 CTO131077:CTO131082 DDK131077:DDK131082 DNG131077:DNG131082 DXC131077:DXC131082 EGY131077:EGY131082 EQU131077:EQU131082 FAQ131077:FAQ131082 FKM131077:FKM131082 FUI131077:FUI131082 GEE131077:GEE131082 GOA131077:GOA131082 GXW131077:GXW131082 HHS131077:HHS131082 HRO131077:HRO131082 IBK131077:IBK131082 ILG131077:ILG131082 IVC131077:IVC131082 JEY131077:JEY131082 JOU131077:JOU131082 JYQ131077:JYQ131082 KIM131077:KIM131082 KSI131077:KSI131082 LCE131077:LCE131082 LMA131077:LMA131082 LVW131077:LVW131082 MFS131077:MFS131082 MPO131077:MPO131082 MZK131077:MZK131082 NJG131077:NJG131082 NTC131077:NTC131082 OCY131077:OCY131082 OMU131077:OMU131082 OWQ131077:OWQ131082 PGM131077:PGM131082 PQI131077:PQI131082 QAE131077:QAE131082 QKA131077:QKA131082 QTW131077:QTW131082 RDS131077:RDS131082 RNO131077:RNO131082 RXK131077:RXK131082 SHG131077:SHG131082 SRC131077:SRC131082 TAY131077:TAY131082 TKU131077:TKU131082 TUQ131077:TUQ131082 UEM131077:UEM131082 UOI131077:UOI131082 UYE131077:UYE131082 VIA131077:VIA131082 VRW131077:VRW131082 WBS131077:WBS131082 WLO131077:WLO131082 WVK131077:WVK131082 C196618:C196623 IY196613:IY196618 SU196613:SU196618 ACQ196613:ACQ196618 AMM196613:AMM196618 AWI196613:AWI196618 BGE196613:BGE196618 BQA196613:BQA196618 BZW196613:BZW196618 CJS196613:CJS196618 CTO196613:CTO196618 DDK196613:DDK196618 DNG196613:DNG196618 DXC196613:DXC196618 EGY196613:EGY196618 EQU196613:EQU196618 FAQ196613:FAQ196618 FKM196613:FKM196618 FUI196613:FUI196618 GEE196613:GEE196618 GOA196613:GOA196618 GXW196613:GXW196618 HHS196613:HHS196618 HRO196613:HRO196618 IBK196613:IBK196618 ILG196613:ILG196618 IVC196613:IVC196618 JEY196613:JEY196618 JOU196613:JOU196618 JYQ196613:JYQ196618 KIM196613:KIM196618 KSI196613:KSI196618 LCE196613:LCE196618 LMA196613:LMA196618 LVW196613:LVW196618 MFS196613:MFS196618 MPO196613:MPO196618 MZK196613:MZK196618 NJG196613:NJG196618 NTC196613:NTC196618 OCY196613:OCY196618 OMU196613:OMU196618 OWQ196613:OWQ196618 PGM196613:PGM196618 PQI196613:PQI196618 QAE196613:QAE196618 QKA196613:QKA196618 QTW196613:QTW196618 RDS196613:RDS196618 RNO196613:RNO196618 RXK196613:RXK196618 SHG196613:SHG196618 SRC196613:SRC196618 TAY196613:TAY196618 TKU196613:TKU196618 TUQ196613:TUQ196618 UEM196613:UEM196618 UOI196613:UOI196618 UYE196613:UYE196618 VIA196613:VIA196618 VRW196613:VRW196618 WBS196613:WBS196618 WLO196613:WLO196618 WVK196613:WVK196618 C262154:C262159 IY262149:IY262154 SU262149:SU262154 ACQ262149:ACQ262154 AMM262149:AMM262154 AWI262149:AWI262154 BGE262149:BGE262154 BQA262149:BQA262154 BZW262149:BZW262154 CJS262149:CJS262154 CTO262149:CTO262154 DDK262149:DDK262154 DNG262149:DNG262154 DXC262149:DXC262154 EGY262149:EGY262154 EQU262149:EQU262154 FAQ262149:FAQ262154 FKM262149:FKM262154 FUI262149:FUI262154 GEE262149:GEE262154 GOA262149:GOA262154 GXW262149:GXW262154 HHS262149:HHS262154 HRO262149:HRO262154 IBK262149:IBK262154 ILG262149:ILG262154 IVC262149:IVC262154 JEY262149:JEY262154 JOU262149:JOU262154 JYQ262149:JYQ262154 KIM262149:KIM262154 KSI262149:KSI262154 LCE262149:LCE262154 LMA262149:LMA262154 LVW262149:LVW262154 MFS262149:MFS262154 MPO262149:MPO262154 MZK262149:MZK262154 NJG262149:NJG262154 NTC262149:NTC262154 OCY262149:OCY262154 OMU262149:OMU262154 OWQ262149:OWQ262154 PGM262149:PGM262154 PQI262149:PQI262154 QAE262149:QAE262154 QKA262149:QKA262154 QTW262149:QTW262154 RDS262149:RDS262154 RNO262149:RNO262154 RXK262149:RXK262154 SHG262149:SHG262154 SRC262149:SRC262154 TAY262149:TAY262154 TKU262149:TKU262154 TUQ262149:TUQ262154 UEM262149:UEM262154 UOI262149:UOI262154 UYE262149:UYE262154 VIA262149:VIA262154 VRW262149:VRW262154 WBS262149:WBS262154 WLO262149:WLO262154 WVK262149:WVK262154 C327690:C327695 IY327685:IY327690 SU327685:SU327690 ACQ327685:ACQ327690 AMM327685:AMM327690 AWI327685:AWI327690 BGE327685:BGE327690 BQA327685:BQA327690 BZW327685:BZW327690 CJS327685:CJS327690 CTO327685:CTO327690 DDK327685:DDK327690 DNG327685:DNG327690 DXC327685:DXC327690 EGY327685:EGY327690 EQU327685:EQU327690 FAQ327685:FAQ327690 FKM327685:FKM327690 FUI327685:FUI327690 GEE327685:GEE327690 GOA327685:GOA327690 GXW327685:GXW327690 HHS327685:HHS327690 HRO327685:HRO327690 IBK327685:IBK327690 ILG327685:ILG327690 IVC327685:IVC327690 JEY327685:JEY327690 JOU327685:JOU327690 JYQ327685:JYQ327690 KIM327685:KIM327690 KSI327685:KSI327690 LCE327685:LCE327690 LMA327685:LMA327690 LVW327685:LVW327690 MFS327685:MFS327690 MPO327685:MPO327690 MZK327685:MZK327690 NJG327685:NJG327690 NTC327685:NTC327690 OCY327685:OCY327690 OMU327685:OMU327690 OWQ327685:OWQ327690 PGM327685:PGM327690 PQI327685:PQI327690 QAE327685:QAE327690 QKA327685:QKA327690 QTW327685:QTW327690 RDS327685:RDS327690 RNO327685:RNO327690 RXK327685:RXK327690 SHG327685:SHG327690 SRC327685:SRC327690 TAY327685:TAY327690 TKU327685:TKU327690 TUQ327685:TUQ327690 UEM327685:UEM327690 UOI327685:UOI327690 UYE327685:UYE327690 VIA327685:VIA327690 VRW327685:VRW327690 WBS327685:WBS327690 WLO327685:WLO327690 WVK327685:WVK327690 C393226:C393231 IY393221:IY393226 SU393221:SU393226 ACQ393221:ACQ393226 AMM393221:AMM393226 AWI393221:AWI393226 BGE393221:BGE393226 BQA393221:BQA393226 BZW393221:BZW393226 CJS393221:CJS393226 CTO393221:CTO393226 DDK393221:DDK393226 DNG393221:DNG393226 DXC393221:DXC393226 EGY393221:EGY393226 EQU393221:EQU393226 FAQ393221:FAQ393226 FKM393221:FKM393226 FUI393221:FUI393226 GEE393221:GEE393226 GOA393221:GOA393226 GXW393221:GXW393226 HHS393221:HHS393226 HRO393221:HRO393226 IBK393221:IBK393226 ILG393221:ILG393226 IVC393221:IVC393226 JEY393221:JEY393226 JOU393221:JOU393226 JYQ393221:JYQ393226 KIM393221:KIM393226 KSI393221:KSI393226 LCE393221:LCE393226 LMA393221:LMA393226 LVW393221:LVW393226 MFS393221:MFS393226 MPO393221:MPO393226 MZK393221:MZK393226 NJG393221:NJG393226 NTC393221:NTC393226 OCY393221:OCY393226 OMU393221:OMU393226 OWQ393221:OWQ393226 PGM393221:PGM393226 PQI393221:PQI393226 QAE393221:QAE393226 QKA393221:QKA393226 QTW393221:QTW393226 RDS393221:RDS393226 RNO393221:RNO393226 RXK393221:RXK393226 SHG393221:SHG393226 SRC393221:SRC393226 TAY393221:TAY393226 TKU393221:TKU393226 TUQ393221:TUQ393226 UEM393221:UEM393226 UOI393221:UOI393226 UYE393221:UYE393226 VIA393221:VIA393226 VRW393221:VRW393226 WBS393221:WBS393226 WLO393221:WLO393226 WVK393221:WVK393226 C458762:C458767 IY458757:IY458762 SU458757:SU458762 ACQ458757:ACQ458762 AMM458757:AMM458762 AWI458757:AWI458762 BGE458757:BGE458762 BQA458757:BQA458762 BZW458757:BZW458762 CJS458757:CJS458762 CTO458757:CTO458762 DDK458757:DDK458762 DNG458757:DNG458762 DXC458757:DXC458762 EGY458757:EGY458762 EQU458757:EQU458762 FAQ458757:FAQ458762 FKM458757:FKM458762 FUI458757:FUI458762 GEE458757:GEE458762 GOA458757:GOA458762 GXW458757:GXW458762 HHS458757:HHS458762 HRO458757:HRO458762 IBK458757:IBK458762 ILG458757:ILG458762 IVC458757:IVC458762 JEY458757:JEY458762 JOU458757:JOU458762 JYQ458757:JYQ458762 KIM458757:KIM458762 KSI458757:KSI458762 LCE458757:LCE458762 LMA458757:LMA458762 LVW458757:LVW458762 MFS458757:MFS458762 MPO458757:MPO458762 MZK458757:MZK458762 NJG458757:NJG458762 NTC458757:NTC458762 OCY458757:OCY458762 OMU458757:OMU458762 OWQ458757:OWQ458762 PGM458757:PGM458762 PQI458757:PQI458762 QAE458757:QAE458762 QKA458757:QKA458762 QTW458757:QTW458762 RDS458757:RDS458762 RNO458757:RNO458762 RXK458757:RXK458762 SHG458757:SHG458762 SRC458757:SRC458762 TAY458757:TAY458762 TKU458757:TKU458762 TUQ458757:TUQ458762 UEM458757:UEM458762 UOI458757:UOI458762 UYE458757:UYE458762 VIA458757:VIA458762 VRW458757:VRW458762 WBS458757:WBS458762 WLO458757:WLO458762 WVK458757:WVK458762 C524298:C524303 IY524293:IY524298 SU524293:SU524298 ACQ524293:ACQ524298 AMM524293:AMM524298 AWI524293:AWI524298 BGE524293:BGE524298 BQA524293:BQA524298 BZW524293:BZW524298 CJS524293:CJS524298 CTO524293:CTO524298 DDK524293:DDK524298 DNG524293:DNG524298 DXC524293:DXC524298 EGY524293:EGY524298 EQU524293:EQU524298 FAQ524293:FAQ524298 FKM524293:FKM524298 FUI524293:FUI524298 GEE524293:GEE524298 GOA524293:GOA524298 GXW524293:GXW524298 HHS524293:HHS524298 HRO524293:HRO524298 IBK524293:IBK524298 ILG524293:ILG524298 IVC524293:IVC524298 JEY524293:JEY524298 JOU524293:JOU524298 JYQ524293:JYQ524298 KIM524293:KIM524298 KSI524293:KSI524298 LCE524293:LCE524298 LMA524293:LMA524298 LVW524293:LVW524298 MFS524293:MFS524298 MPO524293:MPO524298 MZK524293:MZK524298 NJG524293:NJG524298 NTC524293:NTC524298 OCY524293:OCY524298 OMU524293:OMU524298 OWQ524293:OWQ524298 PGM524293:PGM524298 PQI524293:PQI524298 QAE524293:QAE524298 QKA524293:QKA524298 QTW524293:QTW524298 RDS524293:RDS524298 RNO524293:RNO524298 RXK524293:RXK524298 SHG524293:SHG524298 SRC524293:SRC524298 TAY524293:TAY524298 TKU524293:TKU524298 TUQ524293:TUQ524298 UEM524293:UEM524298 UOI524293:UOI524298 UYE524293:UYE524298 VIA524293:VIA524298 VRW524293:VRW524298 WBS524293:WBS524298 WLO524293:WLO524298 WVK524293:WVK524298 C589834:C589839 IY589829:IY589834 SU589829:SU589834 ACQ589829:ACQ589834 AMM589829:AMM589834 AWI589829:AWI589834 BGE589829:BGE589834 BQA589829:BQA589834 BZW589829:BZW589834 CJS589829:CJS589834 CTO589829:CTO589834 DDK589829:DDK589834 DNG589829:DNG589834 DXC589829:DXC589834 EGY589829:EGY589834 EQU589829:EQU589834 FAQ589829:FAQ589834 FKM589829:FKM589834 FUI589829:FUI589834 GEE589829:GEE589834 GOA589829:GOA589834 GXW589829:GXW589834 HHS589829:HHS589834 HRO589829:HRO589834 IBK589829:IBK589834 ILG589829:ILG589834 IVC589829:IVC589834 JEY589829:JEY589834 JOU589829:JOU589834 JYQ589829:JYQ589834 KIM589829:KIM589834 KSI589829:KSI589834 LCE589829:LCE589834 LMA589829:LMA589834 LVW589829:LVW589834 MFS589829:MFS589834 MPO589829:MPO589834 MZK589829:MZK589834 NJG589829:NJG589834 NTC589829:NTC589834 OCY589829:OCY589834 OMU589829:OMU589834 OWQ589829:OWQ589834 PGM589829:PGM589834 PQI589829:PQI589834 QAE589829:QAE589834 QKA589829:QKA589834 QTW589829:QTW589834 RDS589829:RDS589834 RNO589829:RNO589834 RXK589829:RXK589834 SHG589829:SHG589834 SRC589829:SRC589834 TAY589829:TAY589834 TKU589829:TKU589834 TUQ589829:TUQ589834 UEM589829:UEM589834 UOI589829:UOI589834 UYE589829:UYE589834 VIA589829:VIA589834 VRW589829:VRW589834 WBS589829:WBS589834 WLO589829:WLO589834 WVK589829:WVK589834 C655370:C655375 IY655365:IY655370 SU655365:SU655370 ACQ655365:ACQ655370 AMM655365:AMM655370 AWI655365:AWI655370 BGE655365:BGE655370 BQA655365:BQA655370 BZW655365:BZW655370 CJS655365:CJS655370 CTO655365:CTO655370 DDK655365:DDK655370 DNG655365:DNG655370 DXC655365:DXC655370 EGY655365:EGY655370 EQU655365:EQU655370 FAQ655365:FAQ655370 FKM655365:FKM655370 FUI655365:FUI655370 GEE655365:GEE655370 GOA655365:GOA655370 GXW655365:GXW655370 HHS655365:HHS655370 HRO655365:HRO655370 IBK655365:IBK655370 ILG655365:ILG655370 IVC655365:IVC655370 JEY655365:JEY655370 JOU655365:JOU655370 JYQ655365:JYQ655370 KIM655365:KIM655370 KSI655365:KSI655370 LCE655365:LCE655370 LMA655365:LMA655370 LVW655365:LVW655370 MFS655365:MFS655370 MPO655365:MPO655370 MZK655365:MZK655370 NJG655365:NJG655370 NTC655365:NTC655370 OCY655365:OCY655370 OMU655365:OMU655370 OWQ655365:OWQ655370 PGM655365:PGM655370 PQI655365:PQI655370 QAE655365:QAE655370 QKA655365:QKA655370 QTW655365:QTW655370 RDS655365:RDS655370 RNO655365:RNO655370 RXK655365:RXK655370 SHG655365:SHG655370 SRC655365:SRC655370 TAY655365:TAY655370 TKU655365:TKU655370 TUQ655365:TUQ655370 UEM655365:UEM655370 UOI655365:UOI655370 UYE655365:UYE655370 VIA655365:VIA655370 VRW655365:VRW655370 WBS655365:WBS655370 WLO655365:WLO655370 WVK655365:WVK655370 C720906:C720911 IY720901:IY720906 SU720901:SU720906 ACQ720901:ACQ720906 AMM720901:AMM720906 AWI720901:AWI720906 BGE720901:BGE720906 BQA720901:BQA720906 BZW720901:BZW720906 CJS720901:CJS720906 CTO720901:CTO720906 DDK720901:DDK720906 DNG720901:DNG720906 DXC720901:DXC720906 EGY720901:EGY720906 EQU720901:EQU720906 FAQ720901:FAQ720906 FKM720901:FKM720906 FUI720901:FUI720906 GEE720901:GEE720906 GOA720901:GOA720906 GXW720901:GXW720906 HHS720901:HHS720906 HRO720901:HRO720906 IBK720901:IBK720906 ILG720901:ILG720906 IVC720901:IVC720906 JEY720901:JEY720906 JOU720901:JOU720906 JYQ720901:JYQ720906 KIM720901:KIM720906 KSI720901:KSI720906 LCE720901:LCE720906 LMA720901:LMA720906 LVW720901:LVW720906 MFS720901:MFS720906 MPO720901:MPO720906 MZK720901:MZK720906 NJG720901:NJG720906 NTC720901:NTC720906 OCY720901:OCY720906 OMU720901:OMU720906 OWQ720901:OWQ720906 PGM720901:PGM720906 PQI720901:PQI720906 QAE720901:QAE720906 QKA720901:QKA720906 QTW720901:QTW720906 RDS720901:RDS720906 RNO720901:RNO720906 RXK720901:RXK720906 SHG720901:SHG720906 SRC720901:SRC720906 TAY720901:TAY720906 TKU720901:TKU720906 TUQ720901:TUQ720906 UEM720901:UEM720906 UOI720901:UOI720906 UYE720901:UYE720906 VIA720901:VIA720906 VRW720901:VRW720906 WBS720901:WBS720906 WLO720901:WLO720906 WVK720901:WVK720906 C786442:C786447 IY786437:IY786442 SU786437:SU786442 ACQ786437:ACQ786442 AMM786437:AMM786442 AWI786437:AWI786442 BGE786437:BGE786442 BQA786437:BQA786442 BZW786437:BZW786442 CJS786437:CJS786442 CTO786437:CTO786442 DDK786437:DDK786442 DNG786437:DNG786442 DXC786437:DXC786442 EGY786437:EGY786442 EQU786437:EQU786442 FAQ786437:FAQ786442 FKM786437:FKM786442 FUI786437:FUI786442 GEE786437:GEE786442 GOA786437:GOA786442 GXW786437:GXW786442 HHS786437:HHS786442 HRO786437:HRO786442 IBK786437:IBK786442 ILG786437:ILG786442 IVC786437:IVC786442 JEY786437:JEY786442 JOU786437:JOU786442 JYQ786437:JYQ786442 KIM786437:KIM786442 KSI786437:KSI786442 LCE786437:LCE786442 LMA786437:LMA786442 LVW786437:LVW786442 MFS786437:MFS786442 MPO786437:MPO786442 MZK786437:MZK786442 NJG786437:NJG786442 NTC786437:NTC786442 OCY786437:OCY786442 OMU786437:OMU786442 OWQ786437:OWQ786442 PGM786437:PGM786442 PQI786437:PQI786442 QAE786437:QAE786442 QKA786437:QKA786442 QTW786437:QTW786442 RDS786437:RDS786442 RNO786437:RNO786442 RXK786437:RXK786442 SHG786437:SHG786442 SRC786437:SRC786442 TAY786437:TAY786442 TKU786437:TKU786442 TUQ786437:TUQ786442 UEM786437:UEM786442 UOI786437:UOI786442 UYE786437:UYE786442 VIA786437:VIA786442 VRW786437:VRW786442 WBS786437:WBS786442 WLO786437:WLO786442 WVK786437:WVK786442 C851978:C851983 IY851973:IY851978 SU851973:SU851978 ACQ851973:ACQ851978 AMM851973:AMM851978 AWI851973:AWI851978 BGE851973:BGE851978 BQA851973:BQA851978 BZW851973:BZW851978 CJS851973:CJS851978 CTO851973:CTO851978 DDK851973:DDK851978 DNG851973:DNG851978 DXC851973:DXC851978 EGY851973:EGY851978 EQU851973:EQU851978 FAQ851973:FAQ851978 FKM851973:FKM851978 FUI851973:FUI851978 GEE851973:GEE851978 GOA851973:GOA851978 GXW851973:GXW851978 HHS851973:HHS851978 HRO851973:HRO851978 IBK851973:IBK851978 ILG851973:ILG851978 IVC851973:IVC851978 JEY851973:JEY851978 JOU851973:JOU851978 JYQ851973:JYQ851978 KIM851973:KIM851978 KSI851973:KSI851978 LCE851973:LCE851978 LMA851973:LMA851978 LVW851973:LVW851978 MFS851973:MFS851978 MPO851973:MPO851978 MZK851973:MZK851978 NJG851973:NJG851978 NTC851973:NTC851978 OCY851973:OCY851978 OMU851973:OMU851978 OWQ851973:OWQ851978 PGM851973:PGM851978 PQI851973:PQI851978 QAE851973:QAE851978 QKA851973:QKA851978 QTW851973:QTW851978 RDS851973:RDS851978 RNO851973:RNO851978 RXK851973:RXK851978 SHG851973:SHG851978 SRC851973:SRC851978 TAY851973:TAY851978 TKU851973:TKU851978 TUQ851973:TUQ851978 UEM851973:UEM851978 UOI851973:UOI851978 UYE851973:UYE851978 VIA851973:VIA851978 VRW851973:VRW851978 WBS851973:WBS851978 WLO851973:WLO851978 WVK851973:WVK851978 C917514:C917519 IY917509:IY917514 SU917509:SU917514 ACQ917509:ACQ917514 AMM917509:AMM917514 AWI917509:AWI917514 BGE917509:BGE917514 BQA917509:BQA917514 BZW917509:BZW917514 CJS917509:CJS917514 CTO917509:CTO917514 DDK917509:DDK917514 DNG917509:DNG917514 DXC917509:DXC917514 EGY917509:EGY917514 EQU917509:EQU917514 FAQ917509:FAQ917514 FKM917509:FKM917514 FUI917509:FUI917514 GEE917509:GEE917514 GOA917509:GOA917514 GXW917509:GXW917514 HHS917509:HHS917514 HRO917509:HRO917514 IBK917509:IBK917514 ILG917509:ILG917514 IVC917509:IVC917514 JEY917509:JEY917514 JOU917509:JOU917514 JYQ917509:JYQ917514 KIM917509:KIM917514 KSI917509:KSI917514 LCE917509:LCE917514 LMA917509:LMA917514 LVW917509:LVW917514 MFS917509:MFS917514 MPO917509:MPO917514 MZK917509:MZK917514 NJG917509:NJG917514 NTC917509:NTC917514 OCY917509:OCY917514 OMU917509:OMU917514 OWQ917509:OWQ917514 PGM917509:PGM917514 PQI917509:PQI917514 QAE917509:QAE917514 QKA917509:QKA917514 QTW917509:QTW917514 RDS917509:RDS917514 RNO917509:RNO917514 RXK917509:RXK917514 SHG917509:SHG917514 SRC917509:SRC917514 TAY917509:TAY917514 TKU917509:TKU917514 TUQ917509:TUQ917514 UEM917509:UEM917514 UOI917509:UOI917514 UYE917509:UYE917514 VIA917509:VIA917514 VRW917509:VRW917514 WBS917509:WBS917514 WLO917509:WLO917514 WVK917509:WVK917514 C983050:C983055 IY983045:IY983050 SU983045:SU983050 ACQ983045:ACQ983050 AMM983045:AMM983050 AWI983045:AWI983050 BGE983045:BGE983050 BQA983045:BQA983050 BZW983045:BZW983050 CJS983045:CJS983050 CTO983045:CTO983050 DDK983045:DDK983050 DNG983045:DNG983050 DXC983045:DXC983050 EGY983045:EGY983050 EQU983045:EQU983050 FAQ983045:FAQ983050 FKM983045:FKM983050 FUI983045:FUI983050 GEE983045:GEE983050 GOA983045:GOA983050 GXW983045:GXW983050 HHS983045:HHS983050 HRO983045:HRO983050 IBK983045:IBK983050 ILG983045:ILG983050 IVC983045:IVC983050 JEY983045:JEY983050 JOU983045:JOU983050 JYQ983045:JYQ983050 KIM983045:KIM983050 KSI983045:KSI983050 LCE983045:LCE983050 LMA983045:LMA983050 LVW983045:LVW983050 MFS983045:MFS983050 MPO983045:MPO983050 MZK983045:MZK983050 NJG983045:NJG983050 NTC983045:NTC983050 OCY983045:OCY983050 OMU983045:OMU983050 OWQ983045:OWQ983050 PGM983045:PGM983050 PQI983045:PQI983050 QAE983045:QAE983050 QKA983045:QKA983050 QTW983045:QTW983050 RDS983045:RDS983050 RNO983045:RNO983050 RXK983045:RXK983050 SHG983045:SHG983050 SRC983045:SRC983050 TAY983045:TAY983050 TKU983045:TKU983050 TUQ983045:TUQ983050 UEM983045:UEM983050 UOI983045:UOI983050 UYE983045:UYE983050 VIA983045:VIA983050 VRW983045:VRW983050 WBS983045:WBS983050 WLO983045:WLO983050 WVK983045:WVK983050 IY18:IY23 SU18:SU23 ACQ18:ACQ23 AMM18:AMM23 AWI18:AWI23 BGE18:BGE23 BQA18:BQA23 BZW18:BZW23 CJS18:CJS23 CTO18:CTO23 DDK18:DDK23 DNG18:DNG23 DXC18:DXC23 EGY18:EGY23 EQU18:EQU23 FAQ18:FAQ23 FKM18:FKM23 FUI18:FUI23 GEE18:GEE23 GOA18:GOA23 GXW18:GXW23 HHS18:HHS23 HRO18:HRO23 IBK18:IBK23 ILG18:ILG23 IVC18:IVC23 JEY18:JEY23 JOU18:JOU23 JYQ18:JYQ23 KIM18:KIM23 KSI18:KSI23 LCE18:LCE23 LMA18:LMA23 LVW18:LVW23 MFS18:MFS23 MPO18:MPO23 MZK18:MZK23 NJG18:NJG23 NTC18:NTC23 OCY18:OCY23 OMU18:OMU23 OWQ18:OWQ23 PGM18:PGM23 PQI18:PQI23 QAE18:QAE23 QKA18:QKA23 QTW18:QTW23 RDS18:RDS23 RNO18:RNO23 RXK18:RXK23 SHG18:SHG23 SRC18:SRC23 TAY18:TAY23 TKU18:TKU23 TUQ18:TUQ23 UEM18:UEM23 UOI18:UOI23 UYE18:UYE23 VIA18:VIA23 VRW18:VRW23 WBS18:WBS23 WLO18:WLO23 WVK18:WVK23 C65553:C65558 IY65548:IY65553 SU65548:SU65553 ACQ65548:ACQ65553 AMM65548:AMM65553 AWI65548:AWI65553 BGE65548:BGE65553 BQA65548:BQA65553 BZW65548:BZW65553 CJS65548:CJS65553 CTO65548:CTO65553 DDK65548:DDK65553 DNG65548:DNG65553 DXC65548:DXC65553 EGY65548:EGY65553 EQU65548:EQU65553 FAQ65548:FAQ65553 FKM65548:FKM65553 FUI65548:FUI65553 GEE65548:GEE65553 GOA65548:GOA65553 GXW65548:GXW65553 HHS65548:HHS65553 HRO65548:HRO65553 IBK65548:IBK65553 ILG65548:ILG65553 IVC65548:IVC65553 JEY65548:JEY65553 JOU65548:JOU65553 JYQ65548:JYQ65553 KIM65548:KIM65553 KSI65548:KSI65553 LCE65548:LCE65553 LMA65548:LMA65553 LVW65548:LVW65553 MFS65548:MFS65553 MPO65548:MPO65553 MZK65548:MZK65553 NJG65548:NJG65553 NTC65548:NTC65553 OCY65548:OCY65553 OMU65548:OMU65553 OWQ65548:OWQ65553 PGM65548:PGM65553 PQI65548:PQI65553 QAE65548:QAE65553 QKA65548:QKA65553 QTW65548:QTW65553 RDS65548:RDS65553 RNO65548:RNO65553 RXK65548:RXK65553 SHG65548:SHG65553 SRC65548:SRC65553 TAY65548:TAY65553 TKU65548:TKU65553 TUQ65548:TUQ65553 UEM65548:UEM65553 UOI65548:UOI65553 UYE65548:UYE65553 VIA65548:VIA65553 VRW65548:VRW65553 WBS65548:WBS65553 WLO65548:WLO65553 WVK65548:WVK65553 C131089:C131094 IY131084:IY131089 SU131084:SU131089 ACQ131084:ACQ131089 AMM131084:AMM131089 AWI131084:AWI131089 BGE131084:BGE131089 BQA131084:BQA131089 BZW131084:BZW131089 CJS131084:CJS131089 CTO131084:CTO131089 DDK131084:DDK131089 DNG131084:DNG131089 DXC131084:DXC131089 EGY131084:EGY131089 EQU131084:EQU131089 FAQ131084:FAQ131089 FKM131084:FKM131089 FUI131084:FUI131089 GEE131084:GEE131089 GOA131084:GOA131089 GXW131084:GXW131089 HHS131084:HHS131089 HRO131084:HRO131089 IBK131084:IBK131089 ILG131084:ILG131089 IVC131084:IVC131089 JEY131084:JEY131089 JOU131084:JOU131089 JYQ131084:JYQ131089 KIM131084:KIM131089 KSI131084:KSI131089 LCE131084:LCE131089 LMA131084:LMA131089 LVW131084:LVW131089 MFS131084:MFS131089 MPO131084:MPO131089 MZK131084:MZK131089 NJG131084:NJG131089 NTC131084:NTC131089 OCY131084:OCY131089 OMU131084:OMU131089 OWQ131084:OWQ131089 PGM131084:PGM131089 PQI131084:PQI131089 QAE131084:QAE131089 QKA131084:QKA131089 QTW131084:QTW131089 RDS131084:RDS131089 RNO131084:RNO131089 RXK131084:RXK131089 SHG131084:SHG131089 SRC131084:SRC131089 TAY131084:TAY131089 TKU131084:TKU131089 TUQ131084:TUQ131089 UEM131084:UEM131089 UOI131084:UOI131089 UYE131084:UYE131089 VIA131084:VIA131089 VRW131084:VRW131089 WBS131084:WBS131089 WLO131084:WLO131089 WVK131084:WVK131089 C196625:C196630 IY196620:IY196625 SU196620:SU196625 ACQ196620:ACQ196625 AMM196620:AMM196625 AWI196620:AWI196625 BGE196620:BGE196625 BQA196620:BQA196625 BZW196620:BZW196625 CJS196620:CJS196625 CTO196620:CTO196625 DDK196620:DDK196625 DNG196620:DNG196625 DXC196620:DXC196625 EGY196620:EGY196625 EQU196620:EQU196625 FAQ196620:FAQ196625 FKM196620:FKM196625 FUI196620:FUI196625 GEE196620:GEE196625 GOA196620:GOA196625 GXW196620:GXW196625 HHS196620:HHS196625 HRO196620:HRO196625 IBK196620:IBK196625 ILG196620:ILG196625 IVC196620:IVC196625 JEY196620:JEY196625 JOU196620:JOU196625 JYQ196620:JYQ196625 KIM196620:KIM196625 KSI196620:KSI196625 LCE196620:LCE196625 LMA196620:LMA196625 LVW196620:LVW196625 MFS196620:MFS196625 MPO196620:MPO196625 MZK196620:MZK196625 NJG196620:NJG196625 NTC196620:NTC196625 OCY196620:OCY196625 OMU196620:OMU196625 OWQ196620:OWQ196625 PGM196620:PGM196625 PQI196620:PQI196625 QAE196620:QAE196625 QKA196620:QKA196625 QTW196620:QTW196625 RDS196620:RDS196625 RNO196620:RNO196625 RXK196620:RXK196625 SHG196620:SHG196625 SRC196620:SRC196625 TAY196620:TAY196625 TKU196620:TKU196625 TUQ196620:TUQ196625 UEM196620:UEM196625 UOI196620:UOI196625 UYE196620:UYE196625 VIA196620:VIA196625 VRW196620:VRW196625 WBS196620:WBS196625 WLO196620:WLO196625 WVK196620:WVK196625 C262161:C262166 IY262156:IY262161 SU262156:SU262161 ACQ262156:ACQ262161 AMM262156:AMM262161 AWI262156:AWI262161 BGE262156:BGE262161 BQA262156:BQA262161 BZW262156:BZW262161 CJS262156:CJS262161 CTO262156:CTO262161 DDK262156:DDK262161 DNG262156:DNG262161 DXC262156:DXC262161 EGY262156:EGY262161 EQU262156:EQU262161 FAQ262156:FAQ262161 FKM262156:FKM262161 FUI262156:FUI262161 GEE262156:GEE262161 GOA262156:GOA262161 GXW262156:GXW262161 HHS262156:HHS262161 HRO262156:HRO262161 IBK262156:IBK262161 ILG262156:ILG262161 IVC262156:IVC262161 JEY262156:JEY262161 JOU262156:JOU262161 JYQ262156:JYQ262161 KIM262156:KIM262161 KSI262156:KSI262161 LCE262156:LCE262161 LMA262156:LMA262161 LVW262156:LVW262161 MFS262156:MFS262161 MPO262156:MPO262161 MZK262156:MZK262161 NJG262156:NJG262161 NTC262156:NTC262161 OCY262156:OCY262161 OMU262156:OMU262161 OWQ262156:OWQ262161 PGM262156:PGM262161 PQI262156:PQI262161 QAE262156:QAE262161 QKA262156:QKA262161 QTW262156:QTW262161 RDS262156:RDS262161 RNO262156:RNO262161 RXK262156:RXK262161 SHG262156:SHG262161 SRC262156:SRC262161 TAY262156:TAY262161 TKU262156:TKU262161 TUQ262156:TUQ262161 UEM262156:UEM262161 UOI262156:UOI262161 UYE262156:UYE262161 VIA262156:VIA262161 VRW262156:VRW262161 WBS262156:WBS262161 WLO262156:WLO262161 WVK262156:WVK262161 C327697:C327702 IY327692:IY327697 SU327692:SU327697 ACQ327692:ACQ327697 AMM327692:AMM327697 AWI327692:AWI327697 BGE327692:BGE327697 BQA327692:BQA327697 BZW327692:BZW327697 CJS327692:CJS327697 CTO327692:CTO327697 DDK327692:DDK327697 DNG327692:DNG327697 DXC327692:DXC327697 EGY327692:EGY327697 EQU327692:EQU327697 FAQ327692:FAQ327697 FKM327692:FKM327697 FUI327692:FUI327697 GEE327692:GEE327697 GOA327692:GOA327697 GXW327692:GXW327697 HHS327692:HHS327697 HRO327692:HRO327697 IBK327692:IBK327697 ILG327692:ILG327697 IVC327692:IVC327697 JEY327692:JEY327697 JOU327692:JOU327697 JYQ327692:JYQ327697 KIM327692:KIM327697 KSI327692:KSI327697 LCE327692:LCE327697 LMA327692:LMA327697 LVW327692:LVW327697 MFS327692:MFS327697 MPO327692:MPO327697 MZK327692:MZK327697 NJG327692:NJG327697 NTC327692:NTC327697 OCY327692:OCY327697 OMU327692:OMU327697 OWQ327692:OWQ327697 PGM327692:PGM327697 PQI327692:PQI327697 QAE327692:QAE327697 QKA327692:QKA327697 QTW327692:QTW327697 RDS327692:RDS327697 RNO327692:RNO327697 RXK327692:RXK327697 SHG327692:SHG327697 SRC327692:SRC327697 TAY327692:TAY327697 TKU327692:TKU327697 TUQ327692:TUQ327697 UEM327692:UEM327697 UOI327692:UOI327697 UYE327692:UYE327697 VIA327692:VIA327697 VRW327692:VRW327697 WBS327692:WBS327697 WLO327692:WLO327697 WVK327692:WVK327697 C393233:C393238 IY393228:IY393233 SU393228:SU393233 ACQ393228:ACQ393233 AMM393228:AMM393233 AWI393228:AWI393233 BGE393228:BGE393233 BQA393228:BQA393233 BZW393228:BZW393233 CJS393228:CJS393233 CTO393228:CTO393233 DDK393228:DDK393233 DNG393228:DNG393233 DXC393228:DXC393233 EGY393228:EGY393233 EQU393228:EQU393233 FAQ393228:FAQ393233 FKM393228:FKM393233 FUI393228:FUI393233 GEE393228:GEE393233 GOA393228:GOA393233 GXW393228:GXW393233 HHS393228:HHS393233 HRO393228:HRO393233 IBK393228:IBK393233 ILG393228:ILG393233 IVC393228:IVC393233 JEY393228:JEY393233 JOU393228:JOU393233 JYQ393228:JYQ393233 KIM393228:KIM393233 KSI393228:KSI393233 LCE393228:LCE393233 LMA393228:LMA393233 LVW393228:LVW393233 MFS393228:MFS393233 MPO393228:MPO393233 MZK393228:MZK393233 NJG393228:NJG393233 NTC393228:NTC393233 OCY393228:OCY393233 OMU393228:OMU393233 OWQ393228:OWQ393233 PGM393228:PGM393233 PQI393228:PQI393233 QAE393228:QAE393233 QKA393228:QKA393233 QTW393228:QTW393233 RDS393228:RDS393233 RNO393228:RNO393233 RXK393228:RXK393233 SHG393228:SHG393233 SRC393228:SRC393233 TAY393228:TAY393233 TKU393228:TKU393233 TUQ393228:TUQ393233 UEM393228:UEM393233 UOI393228:UOI393233 UYE393228:UYE393233 VIA393228:VIA393233 VRW393228:VRW393233 WBS393228:WBS393233 WLO393228:WLO393233 WVK393228:WVK393233 C458769:C458774 IY458764:IY458769 SU458764:SU458769 ACQ458764:ACQ458769 AMM458764:AMM458769 AWI458764:AWI458769 BGE458764:BGE458769 BQA458764:BQA458769 BZW458764:BZW458769 CJS458764:CJS458769 CTO458764:CTO458769 DDK458764:DDK458769 DNG458764:DNG458769 DXC458764:DXC458769 EGY458764:EGY458769 EQU458764:EQU458769 FAQ458764:FAQ458769 FKM458764:FKM458769 FUI458764:FUI458769 GEE458764:GEE458769 GOA458764:GOA458769 GXW458764:GXW458769 HHS458764:HHS458769 HRO458764:HRO458769 IBK458764:IBK458769 ILG458764:ILG458769 IVC458764:IVC458769 JEY458764:JEY458769 JOU458764:JOU458769 JYQ458764:JYQ458769 KIM458764:KIM458769 KSI458764:KSI458769 LCE458764:LCE458769 LMA458764:LMA458769 LVW458764:LVW458769 MFS458764:MFS458769 MPO458764:MPO458769 MZK458764:MZK458769 NJG458764:NJG458769 NTC458764:NTC458769 OCY458764:OCY458769 OMU458764:OMU458769 OWQ458764:OWQ458769 PGM458764:PGM458769 PQI458764:PQI458769 QAE458764:QAE458769 QKA458764:QKA458769 QTW458764:QTW458769 RDS458764:RDS458769 RNO458764:RNO458769 RXK458764:RXK458769 SHG458764:SHG458769 SRC458764:SRC458769 TAY458764:TAY458769 TKU458764:TKU458769 TUQ458764:TUQ458769 UEM458764:UEM458769 UOI458764:UOI458769 UYE458764:UYE458769 VIA458764:VIA458769 VRW458764:VRW458769 WBS458764:WBS458769 WLO458764:WLO458769 WVK458764:WVK458769 C524305:C524310 IY524300:IY524305 SU524300:SU524305 ACQ524300:ACQ524305 AMM524300:AMM524305 AWI524300:AWI524305 BGE524300:BGE524305 BQA524300:BQA524305 BZW524300:BZW524305 CJS524300:CJS524305 CTO524300:CTO524305 DDK524300:DDK524305 DNG524300:DNG524305 DXC524300:DXC524305 EGY524300:EGY524305 EQU524300:EQU524305 FAQ524300:FAQ524305 FKM524300:FKM524305 FUI524300:FUI524305 GEE524300:GEE524305 GOA524300:GOA524305 GXW524300:GXW524305 HHS524300:HHS524305 HRO524300:HRO524305 IBK524300:IBK524305 ILG524300:ILG524305 IVC524300:IVC524305 JEY524300:JEY524305 JOU524300:JOU524305 JYQ524300:JYQ524305 KIM524300:KIM524305 KSI524300:KSI524305 LCE524300:LCE524305 LMA524300:LMA524305 LVW524300:LVW524305 MFS524300:MFS524305 MPO524300:MPO524305 MZK524300:MZK524305 NJG524300:NJG524305 NTC524300:NTC524305 OCY524300:OCY524305 OMU524300:OMU524305 OWQ524300:OWQ524305 PGM524300:PGM524305 PQI524300:PQI524305 QAE524300:QAE524305 QKA524300:QKA524305 QTW524300:QTW524305 RDS524300:RDS524305 RNO524300:RNO524305 RXK524300:RXK524305 SHG524300:SHG524305 SRC524300:SRC524305 TAY524300:TAY524305 TKU524300:TKU524305 TUQ524300:TUQ524305 UEM524300:UEM524305 UOI524300:UOI524305 UYE524300:UYE524305 VIA524300:VIA524305 VRW524300:VRW524305 WBS524300:WBS524305 WLO524300:WLO524305 WVK524300:WVK524305 C589841:C589846 IY589836:IY589841 SU589836:SU589841 ACQ589836:ACQ589841 AMM589836:AMM589841 AWI589836:AWI589841 BGE589836:BGE589841 BQA589836:BQA589841 BZW589836:BZW589841 CJS589836:CJS589841 CTO589836:CTO589841 DDK589836:DDK589841 DNG589836:DNG589841 DXC589836:DXC589841 EGY589836:EGY589841 EQU589836:EQU589841 FAQ589836:FAQ589841 FKM589836:FKM589841 FUI589836:FUI589841 GEE589836:GEE589841 GOA589836:GOA589841 GXW589836:GXW589841 HHS589836:HHS589841 HRO589836:HRO589841 IBK589836:IBK589841 ILG589836:ILG589841 IVC589836:IVC589841 JEY589836:JEY589841 JOU589836:JOU589841 JYQ589836:JYQ589841 KIM589836:KIM589841 KSI589836:KSI589841 LCE589836:LCE589841 LMA589836:LMA589841 LVW589836:LVW589841 MFS589836:MFS589841 MPO589836:MPO589841 MZK589836:MZK589841 NJG589836:NJG589841 NTC589836:NTC589841 OCY589836:OCY589841 OMU589836:OMU589841 OWQ589836:OWQ589841 PGM589836:PGM589841 PQI589836:PQI589841 QAE589836:QAE589841 QKA589836:QKA589841 QTW589836:QTW589841 RDS589836:RDS589841 RNO589836:RNO589841 RXK589836:RXK589841 SHG589836:SHG589841 SRC589836:SRC589841 TAY589836:TAY589841 TKU589836:TKU589841 TUQ589836:TUQ589841 UEM589836:UEM589841 UOI589836:UOI589841 UYE589836:UYE589841 VIA589836:VIA589841 VRW589836:VRW589841 WBS589836:WBS589841 WLO589836:WLO589841 WVK589836:WVK589841 C655377:C655382 IY655372:IY655377 SU655372:SU655377 ACQ655372:ACQ655377 AMM655372:AMM655377 AWI655372:AWI655377 BGE655372:BGE655377 BQA655372:BQA655377 BZW655372:BZW655377 CJS655372:CJS655377 CTO655372:CTO655377 DDK655372:DDK655377 DNG655372:DNG655377 DXC655372:DXC655377 EGY655372:EGY655377 EQU655372:EQU655377 FAQ655372:FAQ655377 FKM655372:FKM655377 FUI655372:FUI655377 GEE655372:GEE655377 GOA655372:GOA655377 GXW655372:GXW655377 HHS655372:HHS655377 HRO655372:HRO655377 IBK655372:IBK655377 ILG655372:ILG655377 IVC655372:IVC655377 JEY655372:JEY655377 JOU655372:JOU655377 JYQ655372:JYQ655377 KIM655372:KIM655377 KSI655372:KSI655377 LCE655372:LCE655377 LMA655372:LMA655377 LVW655372:LVW655377 MFS655372:MFS655377 MPO655372:MPO655377 MZK655372:MZK655377 NJG655372:NJG655377 NTC655372:NTC655377 OCY655372:OCY655377 OMU655372:OMU655377 OWQ655372:OWQ655377 PGM655372:PGM655377 PQI655372:PQI655377 QAE655372:QAE655377 QKA655372:QKA655377 QTW655372:QTW655377 RDS655372:RDS655377 RNO655372:RNO655377 RXK655372:RXK655377 SHG655372:SHG655377 SRC655372:SRC655377 TAY655372:TAY655377 TKU655372:TKU655377 TUQ655372:TUQ655377 UEM655372:UEM655377 UOI655372:UOI655377 UYE655372:UYE655377 VIA655372:VIA655377 VRW655372:VRW655377 WBS655372:WBS655377 WLO655372:WLO655377 WVK655372:WVK655377 C720913:C720918 IY720908:IY720913 SU720908:SU720913 ACQ720908:ACQ720913 AMM720908:AMM720913 AWI720908:AWI720913 BGE720908:BGE720913 BQA720908:BQA720913 BZW720908:BZW720913 CJS720908:CJS720913 CTO720908:CTO720913 DDK720908:DDK720913 DNG720908:DNG720913 DXC720908:DXC720913 EGY720908:EGY720913 EQU720908:EQU720913 FAQ720908:FAQ720913 FKM720908:FKM720913 FUI720908:FUI720913 GEE720908:GEE720913 GOA720908:GOA720913 GXW720908:GXW720913 HHS720908:HHS720913 HRO720908:HRO720913 IBK720908:IBK720913 ILG720908:ILG720913 IVC720908:IVC720913 JEY720908:JEY720913 JOU720908:JOU720913 JYQ720908:JYQ720913 KIM720908:KIM720913 KSI720908:KSI720913 LCE720908:LCE720913 LMA720908:LMA720913 LVW720908:LVW720913 MFS720908:MFS720913 MPO720908:MPO720913 MZK720908:MZK720913 NJG720908:NJG720913 NTC720908:NTC720913 OCY720908:OCY720913 OMU720908:OMU720913 OWQ720908:OWQ720913 PGM720908:PGM720913 PQI720908:PQI720913 QAE720908:QAE720913 QKA720908:QKA720913 QTW720908:QTW720913 RDS720908:RDS720913 RNO720908:RNO720913 RXK720908:RXK720913 SHG720908:SHG720913 SRC720908:SRC720913 TAY720908:TAY720913 TKU720908:TKU720913 TUQ720908:TUQ720913 UEM720908:UEM720913 UOI720908:UOI720913 UYE720908:UYE720913 VIA720908:VIA720913 VRW720908:VRW720913 WBS720908:WBS720913 WLO720908:WLO720913 WVK720908:WVK720913 C786449:C786454 IY786444:IY786449 SU786444:SU786449 ACQ786444:ACQ786449 AMM786444:AMM786449 AWI786444:AWI786449 BGE786444:BGE786449 BQA786444:BQA786449 BZW786444:BZW786449 CJS786444:CJS786449 CTO786444:CTO786449 DDK786444:DDK786449 DNG786444:DNG786449 DXC786444:DXC786449 EGY786444:EGY786449 EQU786444:EQU786449 FAQ786444:FAQ786449 FKM786444:FKM786449 FUI786444:FUI786449 GEE786444:GEE786449 GOA786444:GOA786449 GXW786444:GXW786449 HHS786444:HHS786449 HRO786444:HRO786449 IBK786444:IBK786449 ILG786444:ILG786449 IVC786444:IVC786449 JEY786444:JEY786449 JOU786444:JOU786449 JYQ786444:JYQ786449 KIM786444:KIM786449 KSI786444:KSI786449 LCE786444:LCE786449 LMA786444:LMA786449 LVW786444:LVW786449 MFS786444:MFS786449 MPO786444:MPO786449 MZK786444:MZK786449 NJG786444:NJG786449 NTC786444:NTC786449 OCY786444:OCY786449 OMU786444:OMU786449 OWQ786444:OWQ786449 PGM786444:PGM786449 PQI786444:PQI786449 QAE786444:QAE786449 QKA786444:QKA786449 QTW786444:QTW786449 RDS786444:RDS786449 RNO786444:RNO786449 RXK786444:RXK786449 SHG786444:SHG786449 SRC786444:SRC786449 TAY786444:TAY786449 TKU786444:TKU786449 TUQ786444:TUQ786449 UEM786444:UEM786449 UOI786444:UOI786449 UYE786444:UYE786449 VIA786444:VIA786449 VRW786444:VRW786449 WBS786444:WBS786449 WLO786444:WLO786449 WVK786444:WVK786449 C851985:C851990 IY851980:IY851985 SU851980:SU851985 ACQ851980:ACQ851985 AMM851980:AMM851985 AWI851980:AWI851985 BGE851980:BGE851985 BQA851980:BQA851985 BZW851980:BZW851985 CJS851980:CJS851985 CTO851980:CTO851985 DDK851980:DDK851985 DNG851980:DNG851985 DXC851980:DXC851985 EGY851980:EGY851985 EQU851980:EQU851985 FAQ851980:FAQ851985 FKM851980:FKM851985 FUI851980:FUI851985 GEE851980:GEE851985 GOA851980:GOA851985 GXW851980:GXW851985 HHS851980:HHS851985 HRO851980:HRO851985 IBK851980:IBK851985 ILG851980:ILG851985 IVC851980:IVC851985 JEY851980:JEY851985 JOU851980:JOU851985 JYQ851980:JYQ851985 KIM851980:KIM851985 KSI851980:KSI851985 LCE851980:LCE851985 LMA851980:LMA851985 LVW851980:LVW851985 MFS851980:MFS851985 MPO851980:MPO851985 MZK851980:MZK851985 NJG851980:NJG851985 NTC851980:NTC851985 OCY851980:OCY851985 OMU851980:OMU851985 OWQ851980:OWQ851985 PGM851980:PGM851985 PQI851980:PQI851985 QAE851980:QAE851985 QKA851980:QKA851985 QTW851980:QTW851985 RDS851980:RDS851985 RNO851980:RNO851985 RXK851980:RXK851985 SHG851980:SHG851985 SRC851980:SRC851985 TAY851980:TAY851985 TKU851980:TKU851985 TUQ851980:TUQ851985 UEM851980:UEM851985 UOI851980:UOI851985 UYE851980:UYE851985 VIA851980:VIA851985 VRW851980:VRW851985 WBS851980:WBS851985 WLO851980:WLO851985 WVK851980:WVK851985 C917521:C917526 IY917516:IY917521 SU917516:SU917521 ACQ917516:ACQ917521 AMM917516:AMM917521 AWI917516:AWI917521 BGE917516:BGE917521 BQA917516:BQA917521 BZW917516:BZW917521 CJS917516:CJS917521 CTO917516:CTO917521 DDK917516:DDK917521 DNG917516:DNG917521 DXC917516:DXC917521 EGY917516:EGY917521 EQU917516:EQU917521 FAQ917516:FAQ917521 FKM917516:FKM917521 FUI917516:FUI917521 GEE917516:GEE917521 GOA917516:GOA917521 GXW917516:GXW917521 HHS917516:HHS917521 HRO917516:HRO917521 IBK917516:IBK917521 ILG917516:ILG917521 IVC917516:IVC917521 JEY917516:JEY917521 JOU917516:JOU917521 JYQ917516:JYQ917521 KIM917516:KIM917521 KSI917516:KSI917521 LCE917516:LCE917521 LMA917516:LMA917521 LVW917516:LVW917521 MFS917516:MFS917521 MPO917516:MPO917521 MZK917516:MZK917521 NJG917516:NJG917521 NTC917516:NTC917521 OCY917516:OCY917521 OMU917516:OMU917521 OWQ917516:OWQ917521 PGM917516:PGM917521 PQI917516:PQI917521 QAE917516:QAE917521 QKA917516:QKA917521 QTW917516:QTW917521 RDS917516:RDS917521 RNO917516:RNO917521 RXK917516:RXK917521 SHG917516:SHG917521 SRC917516:SRC917521 TAY917516:TAY917521 TKU917516:TKU917521 TUQ917516:TUQ917521 UEM917516:UEM917521 UOI917516:UOI917521 UYE917516:UYE917521 VIA917516:VIA917521 VRW917516:VRW917521 WBS917516:WBS917521 WLO917516:WLO917521 WVK917516:WVK917521 C983057:C983062 IY983052:IY983057 SU983052:SU983057 ACQ983052:ACQ983057 AMM983052:AMM983057 AWI983052:AWI983057 BGE983052:BGE983057 BQA983052:BQA983057 BZW983052:BZW983057 CJS983052:CJS983057 CTO983052:CTO983057 DDK983052:DDK983057 DNG983052:DNG983057 DXC983052:DXC983057 EGY983052:EGY983057 EQU983052:EQU983057 FAQ983052:FAQ983057 FKM983052:FKM983057 FUI983052:FUI983057 GEE983052:GEE983057 GOA983052:GOA983057 GXW983052:GXW983057 HHS983052:HHS983057 HRO983052:HRO983057 IBK983052:IBK983057 ILG983052:ILG983057 IVC983052:IVC983057 JEY983052:JEY983057 JOU983052:JOU983057 JYQ983052:JYQ983057 KIM983052:KIM983057 KSI983052:KSI983057 LCE983052:LCE983057 LMA983052:LMA983057 LVW983052:LVW983057 MFS983052:MFS983057 MPO983052:MPO983057 MZK983052:MZK983057 NJG983052:NJG983057 NTC983052:NTC983057 OCY983052:OCY983057 OMU983052:OMU983057 OWQ983052:OWQ983057 PGM983052:PGM983057 PQI983052:PQI983057 QAE983052:QAE983057 QKA983052:QKA983057 QTW983052:QTW983057 RDS983052:RDS983057 RNO983052:RNO983057 RXK983052:RXK983057 SHG983052:SHG983057 SRC983052:SRC983057 TAY983052:TAY983057 TKU983052:TKU983057 TUQ983052:TUQ983057 UEM983052:UEM983057 UOI983052:UOI983057 UYE983052:UYE983057 VIA983052:VIA983057 VRW983052:VRW983057 WBS983052:WBS983057 WLO983052:WLO983057 C13:C16 WLO7:WLO16 WVK7:WVK16 IY7:IY16 SU7:SU16 ACQ7:ACQ16 AMM7:AMM16 AWI7:AWI16 BGE7:BGE16 BQA7:BQA16 BZW7:BZW16 CJS7:CJS16 CTO7:CTO16 DDK7:DDK16 DNG7:DNG16 DXC7:DXC16 EGY7:EGY16 EQU7:EQU16 FAQ7:FAQ16 FKM7:FKM16 FUI7:FUI16 GEE7:GEE16 GOA7:GOA16 GXW7:GXW16 HHS7:HHS16 HRO7:HRO16 IBK7:IBK16 ILG7:ILG16 IVC7:IVC16 JEY7:JEY16 JOU7:JOU16 JYQ7:JYQ16 KIM7:KIM16 KSI7:KSI16 LCE7:LCE16 LMA7:LMA16 LVW7:LVW16 MFS7:MFS16 MPO7:MPO16 MZK7:MZK16 NJG7:NJG16 NTC7:NTC16 OCY7:OCY16 OMU7:OMU16 OWQ7:OWQ16 PGM7:PGM16 PQI7:PQI16 QAE7:QAE16 QKA7:QKA16 QTW7:QTW16 RDS7:RDS16 RNO7:RNO16 RXK7:RXK16 SHG7:SHG16 SRC7:SRC16 TAY7:TAY16 TKU7:TKU16 TUQ7:TUQ16 UEM7:UEM16 UOI7:UOI16 UYE7:UYE16 VIA7:VIA16 VRW7:VRW16 WBS7:WBS16" xr:uid="{A20C6408-541C-4527-B64E-D6AFA881EE7D}">
      <formula1>"heure, jour, forfait, réel"</formula1>
    </dataValidation>
    <dataValidation type="list" allowBlank="1" showInputMessage="1" showErrorMessage="1" sqref="C18:C19 C25:C26" xr:uid="{FF2BE4D2-4550-4F9D-AFA8-7A9267A638CE}">
      <formula1>"heure, jour, forfait, réel plafonné, réél"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52" orientation="landscape" r:id="rId1"/>
  <headerFooter>
    <oddHeader>&amp;LAPPRECIATION ____________________________________________&amp;C&amp;A</oddHead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1477-8344-4D85-BC4B-64742D10B577}">
  <sheetPr>
    <tabColor theme="8" tint="0.39997558519241921"/>
  </sheetPr>
  <dimension ref="A1:L39"/>
  <sheetViews>
    <sheetView showGridLines="0" topLeftCell="A14" zoomScaleNormal="100" workbookViewId="0">
      <selection activeCell="F14" sqref="F14"/>
    </sheetView>
  </sheetViews>
  <sheetFormatPr baseColWidth="10" defaultColWidth="11.44140625" defaultRowHeight="14.4" x14ac:dyDescent="0.3"/>
  <cols>
    <col min="1" max="1" width="40.5546875" style="1" customWidth="1"/>
    <col min="2" max="2" width="35.109375" customWidth="1"/>
    <col min="3" max="3" width="12.33203125" customWidth="1"/>
    <col min="4" max="4" width="14.21875" customWidth="1"/>
    <col min="6" max="6" width="17.6640625" customWidth="1"/>
    <col min="7" max="7" width="39.109375" customWidth="1"/>
    <col min="9" max="9" width="12.6640625" bestFit="1" customWidth="1"/>
    <col min="10" max="10" width="13.5546875" bestFit="1" customWidth="1"/>
    <col min="11" max="11" width="12.6640625" bestFit="1" customWidth="1"/>
    <col min="12" max="12" width="16.6640625" customWidth="1"/>
    <col min="257" max="257" width="40.5546875" customWidth="1"/>
    <col min="258" max="258" width="35.109375" customWidth="1"/>
    <col min="259" max="259" width="9.33203125" customWidth="1"/>
    <col min="260" max="260" width="12" customWidth="1"/>
    <col min="262" max="262" width="17.6640625" customWidth="1"/>
    <col min="263" max="263" width="34.88671875" customWidth="1"/>
    <col min="265" max="265" width="12.6640625" bestFit="1" customWidth="1"/>
    <col min="266" max="266" width="13.5546875" bestFit="1" customWidth="1"/>
    <col min="267" max="267" width="12.6640625" bestFit="1" customWidth="1"/>
    <col min="268" max="268" width="16.6640625" customWidth="1"/>
    <col min="513" max="513" width="40.5546875" customWidth="1"/>
    <col min="514" max="514" width="35.109375" customWidth="1"/>
    <col min="515" max="515" width="9.33203125" customWidth="1"/>
    <col min="516" max="516" width="12" customWidth="1"/>
    <col min="518" max="518" width="17.6640625" customWidth="1"/>
    <col min="519" max="519" width="34.88671875" customWidth="1"/>
    <col min="521" max="521" width="12.6640625" bestFit="1" customWidth="1"/>
    <col min="522" max="522" width="13.5546875" bestFit="1" customWidth="1"/>
    <col min="523" max="523" width="12.6640625" bestFit="1" customWidth="1"/>
    <col min="524" max="524" width="16.6640625" customWidth="1"/>
    <col min="769" max="769" width="40.5546875" customWidth="1"/>
    <col min="770" max="770" width="35.109375" customWidth="1"/>
    <col min="771" max="771" width="9.33203125" customWidth="1"/>
    <col min="772" max="772" width="12" customWidth="1"/>
    <col min="774" max="774" width="17.6640625" customWidth="1"/>
    <col min="775" max="775" width="34.88671875" customWidth="1"/>
    <col min="777" max="777" width="12.6640625" bestFit="1" customWidth="1"/>
    <col min="778" max="778" width="13.5546875" bestFit="1" customWidth="1"/>
    <col min="779" max="779" width="12.6640625" bestFit="1" customWidth="1"/>
    <col min="780" max="780" width="16.6640625" customWidth="1"/>
    <col min="1025" max="1025" width="40.5546875" customWidth="1"/>
    <col min="1026" max="1026" width="35.109375" customWidth="1"/>
    <col min="1027" max="1027" width="9.33203125" customWidth="1"/>
    <col min="1028" max="1028" width="12" customWidth="1"/>
    <col min="1030" max="1030" width="17.6640625" customWidth="1"/>
    <col min="1031" max="1031" width="34.88671875" customWidth="1"/>
    <col min="1033" max="1033" width="12.6640625" bestFit="1" customWidth="1"/>
    <col min="1034" max="1034" width="13.5546875" bestFit="1" customWidth="1"/>
    <col min="1035" max="1035" width="12.6640625" bestFit="1" customWidth="1"/>
    <col min="1036" max="1036" width="16.6640625" customWidth="1"/>
    <col min="1281" max="1281" width="40.5546875" customWidth="1"/>
    <col min="1282" max="1282" width="35.109375" customWidth="1"/>
    <col min="1283" max="1283" width="9.33203125" customWidth="1"/>
    <col min="1284" max="1284" width="12" customWidth="1"/>
    <col min="1286" max="1286" width="17.6640625" customWidth="1"/>
    <col min="1287" max="1287" width="34.88671875" customWidth="1"/>
    <col min="1289" max="1289" width="12.6640625" bestFit="1" customWidth="1"/>
    <col min="1290" max="1290" width="13.5546875" bestFit="1" customWidth="1"/>
    <col min="1291" max="1291" width="12.6640625" bestFit="1" customWidth="1"/>
    <col min="1292" max="1292" width="16.6640625" customWidth="1"/>
    <col min="1537" max="1537" width="40.5546875" customWidth="1"/>
    <col min="1538" max="1538" width="35.109375" customWidth="1"/>
    <col min="1539" max="1539" width="9.33203125" customWidth="1"/>
    <col min="1540" max="1540" width="12" customWidth="1"/>
    <col min="1542" max="1542" width="17.6640625" customWidth="1"/>
    <col min="1543" max="1543" width="34.88671875" customWidth="1"/>
    <col min="1545" max="1545" width="12.6640625" bestFit="1" customWidth="1"/>
    <col min="1546" max="1546" width="13.5546875" bestFit="1" customWidth="1"/>
    <col min="1547" max="1547" width="12.6640625" bestFit="1" customWidth="1"/>
    <col min="1548" max="1548" width="16.6640625" customWidth="1"/>
    <col min="1793" max="1793" width="40.5546875" customWidth="1"/>
    <col min="1794" max="1794" width="35.109375" customWidth="1"/>
    <col min="1795" max="1795" width="9.33203125" customWidth="1"/>
    <col min="1796" max="1796" width="12" customWidth="1"/>
    <col min="1798" max="1798" width="17.6640625" customWidth="1"/>
    <col min="1799" max="1799" width="34.88671875" customWidth="1"/>
    <col min="1801" max="1801" width="12.6640625" bestFit="1" customWidth="1"/>
    <col min="1802" max="1802" width="13.5546875" bestFit="1" customWidth="1"/>
    <col min="1803" max="1803" width="12.6640625" bestFit="1" customWidth="1"/>
    <col min="1804" max="1804" width="16.6640625" customWidth="1"/>
    <col min="2049" max="2049" width="40.5546875" customWidth="1"/>
    <col min="2050" max="2050" width="35.109375" customWidth="1"/>
    <col min="2051" max="2051" width="9.33203125" customWidth="1"/>
    <col min="2052" max="2052" width="12" customWidth="1"/>
    <col min="2054" max="2054" width="17.6640625" customWidth="1"/>
    <col min="2055" max="2055" width="34.88671875" customWidth="1"/>
    <col min="2057" max="2057" width="12.6640625" bestFit="1" customWidth="1"/>
    <col min="2058" max="2058" width="13.5546875" bestFit="1" customWidth="1"/>
    <col min="2059" max="2059" width="12.6640625" bestFit="1" customWidth="1"/>
    <col min="2060" max="2060" width="16.6640625" customWidth="1"/>
    <col min="2305" max="2305" width="40.5546875" customWidth="1"/>
    <col min="2306" max="2306" width="35.109375" customWidth="1"/>
    <col min="2307" max="2307" width="9.33203125" customWidth="1"/>
    <col min="2308" max="2308" width="12" customWidth="1"/>
    <col min="2310" max="2310" width="17.6640625" customWidth="1"/>
    <col min="2311" max="2311" width="34.88671875" customWidth="1"/>
    <col min="2313" max="2313" width="12.6640625" bestFit="1" customWidth="1"/>
    <col min="2314" max="2314" width="13.5546875" bestFit="1" customWidth="1"/>
    <col min="2315" max="2315" width="12.6640625" bestFit="1" customWidth="1"/>
    <col min="2316" max="2316" width="16.6640625" customWidth="1"/>
    <col min="2561" max="2561" width="40.5546875" customWidth="1"/>
    <col min="2562" max="2562" width="35.109375" customWidth="1"/>
    <col min="2563" max="2563" width="9.33203125" customWidth="1"/>
    <col min="2564" max="2564" width="12" customWidth="1"/>
    <col min="2566" max="2566" width="17.6640625" customWidth="1"/>
    <col min="2567" max="2567" width="34.88671875" customWidth="1"/>
    <col min="2569" max="2569" width="12.6640625" bestFit="1" customWidth="1"/>
    <col min="2570" max="2570" width="13.5546875" bestFit="1" customWidth="1"/>
    <col min="2571" max="2571" width="12.6640625" bestFit="1" customWidth="1"/>
    <col min="2572" max="2572" width="16.6640625" customWidth="1"/>
    <col min="2817" max="2817" width="40.5546875" customWidth="1"/>
    <col min="2818" max="2818" width="35.109375" customWidth="1"/>
    <col min="2819" max="2819" width="9.33203125" customWidth="1"/>
    <col min="2820" max="2820" width="12" customWidth="1"/>
    <col min="2822" max="2822" width="17.6640625" customWidth="1"/>
    <col min="2823" max="2823" width="34.88671875" customWidth="1"/>
    <col min="2825" max="2825" width="12.6640625" bestFit="1" customWidth="1"/>
    <col min="2826" max="2826" width="13.5546875" bestFit="1" customWidth="1"/>
    <col min="2827" max="2827" width="12.6640625" bestFit="1" customWidth="1"/>
    <col min="2828" max="2828" width="16.6640625" customWidth="1"/>
    <col min="3073" max="3073" width="40.5546875" customWidth="1"/>
    <col min="3074" max="3074" width="35.109375" customWidth="1"/>
    <col min="3075" max="3075" width="9.33203125" customWidth="1"/>
    <col min="3076" max="3076" width="12" customWidth="1"/>
    <col min="3078" max="3078" width="17.6640625" customWidth="1"/>
    <col min="3079" max="3079" width="34.88671875" customWidth="1"/>
    <col min="3081" max="3081" width="12.6640625" bestFit="1" customWidth="1"/>
    <col min="3082" max="3082" width="13.5546875" bestFit="1" customWidth="1"/>
    <col min="3083" max="3083" width="12.6640625" bestFit="1" customWidth="1"/>
    <col min="3084" max="3084" width="16.6640625" customWidth="1"/>
    <col min="3329" max="3329" width="40.5546875" customWidth="1"/>
    <col min="3330" max="3330" width="35.109375" customWidth="1"/>
    <col min="3331" max="3331" width="9.33203125" customWidth="1"/>
    <col min="3332" max="3332" width="12" customWidth="1"/>
    <col min="3334" max="3334" width="17.6640625" customWidth="1"/>
    <col min="3335" max="3335" width="34.88671875" customWidth="1"/>
    <col min="3337" max="3337" width="12.6640625" bestFit="1" customWidth="1"/>
    <col min="3338" max="3338" width="13.5546875" bestFit="1" customWidth="1"/>
    <col min="3339" max="3339" width="12.6640625" bestFit="1" customWidth="1"/>
    <col min="3340" max="3340" width="16.6640625" customWidth="1"/>
    <col min="3585" max="3585" width="40.5546875" customWidth="1"/>
    <col min="3586" max="3586" width="35.109375" customWidth="1"/>
    <col min="3587" max="3587" width="9.33203125" customWidth="1"/>
    <col min="3588" max="3588" width="12" customWidth="1"/>
    <col min="3590" max="3590" width="17.6640625" customWidth="1"/>
    <col min="3591" max="3591" width="34.88671875" customWidth="1"/>
    <col min="3593" max="3593" width="12.6640625" bestFit="1" customWidth="1"/>
    <col min="3594" max="3594" width="13.5546875" bestFit="1" customWidth="1"/>
    <col min="3595" max="3595" width="12.6640625" bestFit="1" customWidth="1"/>
    <col min="3596" max="3596" width="16.6640625" customWidth="1"/>
    <col min="3841" max="3841" width="40.5546875" customWidth="1"/>
    <col min="3842" max="3842" width="35.109375" customWidth="1"/>
    <col min="3843" max="3843" width="9.33203125" customWidth="1"/>
    <col min="3844" max="3844" width="12" customWidth="1"/>
    <col min="3846" max="3846" width="17.6640625" customWidth="1"/>
    <col min="3847" max="3847" width="34.88671875" customWidth="1"/>
    <col min="3849" max="3849" width="12.6640625" bestFit="1" customWidth="1"/>
    <col min="3850" max="3850" width="13.5546875" bestFit="1" customWidth="1"/>
    <col min="3851" max="3851" width="12.6640625" bestFit="1" customWidth="1"/>
    <col min="3852" max="3852" width="16.6640625" customWidth="1"/>
    <col min="4097" max="4097" width="40.5546875" customWidth="1"/>
    <col min="4098" max="4098" width="35.109375" customWidth="1"/>
    <col min="4099" max="4099" width="9.33203125" customWidth="1"/>
    <col min="4100" max="4100" width="12" customWidth="1"/>
    <col min="4102" max="4102" width="17.6640625" customWidth="1"/>
    <col min="4103" max="4103" width="34.88671875" customWidth="1"/>
    <col min="4105" max="4105" width="12.6640625" bestFit="1" customWidth="1"/>
    <col min="4106" max="4106" width="13.5546875" bestFit="1" customWidth="1"/>
    <col min="4107" max="4107" width="12.6640625" bestFit="1" customWidth="1"/>
    <col min="4108" max="4108" width="16.6640625" customWidth="1"/>
    <col min="4353" max="4353" width="40.5546875" customWidth="1"/>
    <col min="4354" max="4354" width="35.109375" customWidth="1"/>
    <col min="4355" max="4355" width="9.33203125" customWidth="1"/>
    <col min="4356" max="4356" width="12" customWidth="1"/>
    <col min="4358" max="4358" width="17.6640625" customWidth="1"/>
    <col min="4359" max="4359" width="34.88671875" customWidth="1"/>
    <col min="4361" max="4361" width="12.6640625" bestFit="1" customWidth="1"/>
    <col min="4362" max="4362" width="13.5546875" bestFit="1" customWidth="1"/>
    <col min="4363" max="4363" width="12.6640625" bestFit="1" customWidth="1"/>
    <col min="4364" max="4364" width="16.6640625" customWidth="1"/>
    <col min="4609" max="4609" width="40.5546875" customWidth="1"/>
    <col min="4610" max="4610" width="35.109375" customWidth="1"/>
    <col min="4611" max="4611" width="9.33203125" customWidth="1"/>
    <col min="4612" max="4612" width="12" customWidth="1"/>
    <col min="4614" max="4614" width="17.6640625" customWidth="1"/>
    <col min="4615" max="4615" width="34.88671875" customWidth="1"/>
    <col min="4617" max="4617" width="12.6640625" bestFit="1" customWidth="1"/>
    <col min="4618" max="4618" width="13.5546875" bestFit="1" customWidth="1"/>
    <col min="4619" max="4619" width="12.6640625" bestFit="1" customWidth="1"/>
    <col min="4620" max="4620" width="16.6640625" customWidth="1"/>
    <col min="4865" max="4865" width="40.5546875" customWidth="1"/>
    <col min="4866" max="4866" width="35.109375" customWidth="1"/>
    <col min="4867" max="4867" width="9.33203125" customWidth="1"/>
    <col min="4868" max="4868" width="12" customWidth="1"/>
    <col min="4870" max="4870" width="17.6640625" customWidth="1"/>
    <col min="4871" max="4871" width="34.88671875" customWidth="1"/>
    <col min="4873" max="4873" width="12.6640625" bestFit="1" customWidth="1"/>
    <col min="4874" max="4874" width="13.5546875" bestFit="1" customWidth="1"/>
    <col min="4875" max="4875" width="12.6640625" bestFit="1" customWidth="1"/>
    <col min="4876" max="4876" width="16.6640625" customWidth="1"/>
    <col min="5121" max="5121" width="40.5546875" customWidth="1"/>
    <col min="5122" max="5122" width="35.109375" customWidth="1"/>
    <col min="5123" max="5123" width="9.33203125" customWidth="1"/>
    <col min="5124" max="5124" width="12" customWidth="1"/>
    <col min="5126" max="5126" width="17.6640625" customWidth="1"/>
    <col min="5127" max="5127" width="34.88671875" customWidth="1"/>
    <col min="5129" max="5129" width="12.6640625" bestFit="1" customWidth="1"/>
    <col min="5130" max="5130" width="13.5546875" bestFit="1" customWidth="1"/>
    <col min="5131" max="5131" width="12.6640625" bestFit="1" customWidth="1"/>
    <col min="5132" max="5132" width="16.6640625" customWidth="1"/>
    <col min="5377" max="5377" width="40.5546875" customWidth="1"/>
    <col min="5378" max="5378" width="35.109375" customWidth="1"/>
    <col min="5379" max="5379" width="9.33203125" customWidth="1"/>
    <col min="5380" max="5380" width="12" customWidth="1"/>
    <col min="5382" max="5382" width="17.6640625" customWidth="1"/>
    <col min="5383" max="5383" width="34.88671875" customWidth="1"/>
    <col min="5385" max="5385" width="12.6640625" bestFit="1" customWidth="1"/>
    <col min="5386" max="5386" width="13.5546875" bestFit="1" customWidth="1"/>
    <col min="5387" max="5387" width="12.6640625" bestFit="1" customWidth="1"/>
    <col min="5388" max="5388" width="16.6640625" customWidth="1"/>
    <col min="5633" max="5633" width="40.5546875" customWidth="1"/>
    <col min="5634" max="5634" width="35.109375" customWidth="1"/>
    <col min="5635" max="5635" width="9.33203125" customWidth="1"/>
    <col min="5636" max="5636" width="12" customWidth="1"/>
    <col min="5638" max="5638" width="17.6640625" customWidth="1"/>
    <col min="5639" max="5639" width="34.88671875" customWidth="1"/>
    <col min="5641" max="5641" width="12.6640625" bestFit="1" customWidth="1"/>
    <col min="5642" max="5642" width="13.5546875" bestFit="1" customWidth="1"/>
    <col min="5643" max="5643" width="12.6640625" bestFit="1" customWidth="1"/>
    <col min="5644" max="5644" width="16.6640625" customWidth="1"/>
    <col min="5889" max="5889" width="40.5546875" customWidth="1"/>
    <col min="5890" max="5890" width="35.109375" customWidth="1"/>
    <col min="5891" max="5891" width="9.33203125" customWidth="1"/>
    <col min="5892" max="5892" width="12" customWidth="1"/>
    <col min="5894" max="5894" width="17.6640625" customWidth="1"/>
    <col min="5895" max="5895" width="34.88671875" customWidth="1"/>
    <col min="5897" max="5897" width="12.6640625" bestFit="1" customWidth="1"/>
    <col min="5898" max="5898" width="13.5546875" bestFit="1" customWidth="1"/>
    <col min="5899" max="5899" width="12.6640625" bestFit="1" customWidth="1"/>
    <col min="5900" max="5900" width="16.6640625" customWidth="1"/>
    <col min="6145" max="6145" width="40.5546875" customWidth="1"/>
    <col min="6146" max="6146" width="35.109375" customWidth="1"/>
    <col min="6147" max="6147" width="9.33203125" customWidth="1"/>
    <col min="6148" max="6148" width="12" customWidth="1"/>
    <col min="6150" max="6150" width="17.6640625" customWidth="1"/>
    <col min="6151" max="6151" width="34.88671875" customWidth="1"/>
    <col min="6153" max="6153" width="12.6640625" bestFit="1" customWidth="1"/>
    <col min="6154" max="6154" width="13.5546875" bestFit="1" customWidth="1"/>
    <col min="6155" max="6155" width="12.6640625" bestFit="1" customWidth="1"/>
    <col min="6156" max="6156" width="16.6640625" customWidth="1"/>
    <col min="6401" max="6401" width="40.5546875" customWidth="1"/>
    <col min="6402" max="6402" width="35.109375" customWidth="1"/>
    <col min="6403" max="6403" width="9.33203125" customWidth="1"/>
    <col min="6404" max="6404" width="12" customWidth="1"/>
    <col min="6406" max="6406" width="17.6640625" customWidth="1"/>
    <col min="6407" max="6407" width="34.88671875" customWidth="1"/>
    <col min="6409" max="6409" width="12.6640625" bestFit="1" customWidth="1"/>
    <col min="6410" max="6410" width="13.5546875" bestFit="1" customWidth="1"/>
    <col min="6411" max="6411" width="12.6640625" bestFit="1" customWidth="1"/>
    <col min="6412" max="6412" width="16.6640625" customWidth="1"/>
    <col min="6657" max="6657" width="40.5546875" customWidth="1"/>
    <col min="6658" max="6658" width="35.109375" customWidth="1"/>
    <col min="6659" max="6659" width="9.33203125" customWidth="1"/>
    <col min="6660" max="6660" width="12" customWidth="1"/>
    <col min="6662" max="6662" width="17.6640625" customWidth="1"/>
    <col min="6663" max="6663" width="34.88671875" customWidth="1"/>
    <col min="6665" max="6665" width="12.6640625" bestFit="1" customWidth="1"/>
    <col min="6666" max="6666" width="13.5546875" bestFit="1" customWidth="1"/>
    <col min="6667" max="6667" width="12.6640625" bestFit="1" customWidth="1"/>
    <col min="6668" max="6668" width="16.6640625" customWidth="1"/>
    <col min="6913" max="6913" width="40.5546875" customWidth="1"/>
    <col min="6914" max="6914" width="35.109375" customWidth="1"/>
    <col min="6915" max="6915" width="9.33203125" customWidth="1"/>
    <col min="6916" max="6916" width="12" customWidth="1"/>
    <col min="6918" max="6918" width="17.6640625" customWidth="1"/>
    <col min="6919" max="6919" width="34.88671875" customWidth="1"/>
    <col min="6921" max="6921" width="12.6640625" bestFit="1" customWidth="1"/>
    <col min="6922" max="6922" width="13.5546875" bestFit="1" customWidth="1"/>
    <col min="6923" max="6923" width="12.6640625" bestFit="1" customWidth="1"/>
    <col min="6924" max="6924" width="16.6640625" customWidth="1"/>
    <col min="7169" max="7169" width="40.5546875" customWidth="1"/>
    <col min="7170" max="7170" width="35.109375" customWidth="1"/>
    <col min="7171" max="7171" width="9.33203125" customWidth="1"/>
    <col min="7172" max="7172" width="12" customWidth="1"/>
    <col min="7174" max="7174" width="17.6640625" customWidth="1"/>
    <col min="7175" max="7175" width="34.88671875" customWidth="1"/>
    <col min="7177" max="7177" width="12.6640625" bestFit="1" customWidth="1"/>
    <col min="7178" max="7178" width="13.5546875" bestFit="1" customWidth="1"/>
    <col min="7179" max="7179" width="12.6640625" bestFit="1" customWidth="1"/>
    <col min="7180" max="7180" width="16.6640625" customWidth="1"/>
    <col min="7425" max="7425" width="40.5546875" customWidth="1"/>
    <col min="7426" max="7426" width="35.109375" customWidth="1"/>
    <col min="7427" max="7427" width="9.33203125" customWidth="1"/>
    <col min="7428" max="7428" width="12" customWidth="1"/>
    <col min="7430" max="7430" width="17.6640625" customWidth="1"/>
    <col min="7431" max="7431" width="34.88671875" customWidth="1"/>
    <col min="7433" max="7433" width="12.6640625" bestFit="1" customWidth="1"/>
    <col min="7434" max="7434" width="13.5546875" bestFit="1" customWidth="1"/>
    <col min="7435" max="7435" width="12.6640625" bestFit="1" customWidth="1"/>
    <col min="7436" max="7436" width="16.6640625" customWidth="1"/>
    <col min="7681" max="7681" width="40.5546875" customWidth="1"/>
    <col min="7682" max="7682" width="35.109375" customWidth="1"/>
    <col min="7683" max="7683" width="9.33203125" customWidth="1"/>
    <col min="7684" max="7684" width="12" customWidth="1"/>
    <col min="7686" max="7686" width="17.6640625" customWidth="1"/>
    <col min="7687" max="7687" width="34.88671875" customWidth="1"/>
    <col min="7689" max="7689" width="12.6640625" bestFit="1" customWidth="1"/>
    <col min="7690" max="7690" width="13.5546875" bestFit="1" customWidth="1"/>
    <col min="7691" max="7691" width="12.6640625" bestFit="1" customWidth="1"/>
    <col min="7692" max="7692" width="16.6640625" customWidth="1"/>
    <col min="7937" max="7937" width="40.5546875" customWidth="1"/>
    <col min="7938" max="7938" width="35.109375" customWidth="1"/>
    <col min="7939" max="7939" width="9.33203125" customWidth="1"/>
    <col min="7940" max="7940" width="12" customWidth="1"/>
    <col min="7942" max="7942" width="17.6640625" customWidth="1"/>
    <col min="7943" max="7943" width="34.88671875" customWidth="1"/>
    <col min="7945" max="7945" width="12.6640625" bestFit="1" customWidth="1"/>
    <col min="7946" max="7946" width="13.5546875" bestFit="1" customWidth="1"/>
    <col min="7947" max="7947" width="12.6640625" bestFit="1" customWidth="1"/>
    <col min="7948" max="7948" width="16.6640625" customWidth="1"/>
    <col min="8193" max="8193" width="40.5546875" customWidth="1"/>
    <col min="8194" max="8194" width="35.109375" customWidth="1"/>
    <col min="8195" max="8195" width="9.33203125" customWidth="1"/>
    <col min="8196" max="8196" width="12" customWidth="1"/>
    <col min="8198" max="8198" width="17.6640625" customWidth="1"/>
    <col min="8199" max="8199" width="34.88671875" customWidth="1"/>
    <col min="8201" max="8201" width="12.6640625" bestFit="1" customWidth="1"/>
    <col min="8202" max="8202" width="13.5546875" bestFit="1" customWidth="1"/>
    <col min="8203" max="8203" width="12.6640625" bestFit="1" customWidth="1"/>
    <col min="8204" max="8204" width="16.6640625" customWidth="1"/>
    <col min="8449" max="8449" width="40.5546875" customWidth="1"/>
    <col min="8450" max="8450" width="35.109375" customWidth="1"/>
    <col min="8451" max="8451" width="9.33203125" customWidth="1"/>
    <col min="8452" max="8452" width="12" customWidth="1"/>
    <col min="8454" max="8454" width="17.6640625" customWidth="1"/>
    <col min="8455" max="8455" width="34.88671875" customWidth="1"/>
    <col min="8457" max="8457" width="12.6640625" bestFit="1" customWidth="1"/>
    <col min="8458" max="8458" width="13.5546875" bestFit="1" customWidth="1"/>
    <col min="8459" max="8459" width="12.6640625" bestFit="1" customWidth="1"/>
    <col min="8460" max="8460" width="16.6640625" customWidth="1"/>
    <col min="8705" max="8705" width="40.5546875" customWidth="1"/>
    <col min="8706" max="8706" width="35.109375" customWidth="1"/>
    <col min="8707" max="8707" width="9.33203125" customWidth="1"/>
    <col min="8708" max="8708" width="12" customWidth="1"/>
    <col min="8710" max="8710" width="17.6640625" customWidth="1"/>
    <col min="8711" max="8711" width="34.88671875" customWidth="1"/>
    <col min="8713" max="8713" width="12.6640625" bestFit="1" customWidth="1"/>
    <col min="8714" max="8714" width="13.5546875" bestFit="1" customWidth="1"/>
    <col min="8715" max="8715" width="12.6640625" bestFit="1" customWidth="1"/>
    <col min="8716" max="8716" width="16.6640625" customWidth="1"/>
    <col min="8961" max="8961" width="40.5546875" customWidth="1"/>
    <col min="8962" max="8962" width="35.109375" customWidth="1"/>
    <col min="8963" max="8963" width="9.33203125" customWidth="1"/>
    <col min="8964" max="8964" width="12" customWidth="1"/>
    <col min="8966" max="8966" width="17.6640625" customWidth="1"/>
    <col min="8967" max="8967" width="34.88671875" customWidth="1"/>
    <col min="8969" max="8969" width="12.6640625" bestFit="1" customWidth="1"/>
    <col min="8970" max="8970" width="13.5546875" bestFit="1" customWidth="1"/>
    <col min="8971" max="8971" width="12.6640625" bestFit="1" customWidth="1"/>
    <col min="8972" max="8972" width="16.6640625" customWidth="1"/>
    <col min="9217" max="9217" width="40.5546875" customWidth="1"/>
    <col min="9218" max="9218" width="35.109375" customWidth="1"/>
    <col min="9219" max="9219" width="9.33203125" customWidth="1"/>
    <col min="9220" max="9220" width="12" customWidth="1"/>
    <col min="9222" max="9222" width="17.6640625" customWidth="1"/>
    <col min="9223" max="9223" width="34.88671875" customWidth="1"/>
    <col min="9225" max="9225" width="12.6640625" bestFit="1" customWidth="1"/>
    <col min="9226" max="9226" width="13.5546875" bestFit="1" customWidth="1"/>
    <col min="9227" max="9227" width="12.6640625" bestFit="1" customWidth="1"/>
    <col min="9228" max="9228" width="16.6640625" customWidth="1"/>
    <col min="9473" max="9473" width="40.5546875" customWidth="1"/>
    <col min="9474" max="9474" width="35.109375" customWidth="1"/>
    <col min="9475" max="9475" width="9.33203125" customWidth="1"/>
    <col min="9476" max="9476" width="12" customWidth="1"/>
    <col min="9478" max="9478" width="17.6640625" customWidth="1"/>
    <col min="9479" max="9479" width="34.88671875" customWidth="1"/>
    <col min="9481" max="9481" width="12.6640625" bestFit="1" customWidth="1"/>
    <col min="9482" max="9482" width="13.5546875" bestFit="1" customWidth="1"/>
    <col min="9483" max="9483" width="12.6640625" bestFit="1" customWidth="1"/>
    <col min="9484" max="9484" width="16.6640625" customWidth="1"/>
    <col min="9729" max="9729" width="40.5546875" customWidth="1"/>
    <col min="9730" max="9730" width="35.109375" customWidth="1"/>
    <col min="9731" max="9731" width="9.33203125" customWidth="1"/>
    <col min="9732" max="9732" width="12" customWidth="1"/>
    <col min="9734" max="9734" width="17.6640625" customWidth="1"/>
    <col min="9735" max="9735" width="34.88671875" customWidth="1"/>
    <col min="9737" max="9737" width="12.6640625" bestFit="1" customWidth="1"/>
    <col min="9738" max="9738" width="13.5546875" bestFit="1" customWidth="1"/>
    <col min="9739" max="9739" width="12.6640625" bestFit="1" customWidth="1"/>
    <col min="9740" max="9740" width="16.6640625" customWidth="1"/>
    <col min="9985" max="9985" width="40.5546875" customWidth="1"/>
    <col min="9986" max="9986" width="35.109375" customWidth="1"/>
    <col min="9987" max="9987" width="9.33203125" customWidth="1"/>
    <col min="9988" max="9988" width="12" customWidth="1"/>
    <col min="9990" max="9990" width="17.6640625" customWidth="1"/>
    <col min="9991" max="9991" width="34.88671875" customWidth="1"/>
    <col min="9993" max="9993" width="12.6640625" bestFit="1" customWidth="1"/>
    <col min="9994" max="9994" width="13.5546875" bestFit="1" customWidth="1"/>
    <col min="9995" max="9995" width="12.6640625" bestFit="1" customWidth="1"/>
    <col min="9996" max="9996" width="16.6640625" customWidth="1"/>
    <col min="10241" max="10241" width="40.5546875" customWidth="1"/>
    <col min="10242" max="10242" width="35.109375" customWidth="1"/>
    <col min="10243" max="10243" width="9.33203125" customWidth="1"/>
    <col min="10244" max="10244" width="12" customWidth="1"/>
    <col min="10246" max="10246" width="17.6640625" customWidth="1"/>
    <col min="10247" max="10247" width="34.88671875" customWidth="1"/>
    <col min="10249" max="10249" width="12.6640625" bestFit="1" customWidth="1"/>
    <col min="10250" max="10250" width="13.5546875" bestFit="1" customWidth="1"/>
    <col min="10251" max="10251" width="12.6640625" bestFit="1" customWidth="1"/>
    <col min="10252" max="10252" width="16.6640625" customWidth="1"/>
    <col min="10497" max="10497" width="40.5546875" customWidth="1"/>
    <col min="10498" max="10498" width="35.109375" customWidth="1"/>
    <col min="10499" max="10499" width="9.33203125" customWidth="1"/>
    <col min="10500" max="10500" width="12" customWidth="1"/>
    <col min="10502" max="10502" width="17.6640625" customWidth="1"/>
    <col min="10503" max="10503" width="34.88671875" customWidth="1"/>
    <col min="10505" max="10505" width="12.6640625" bestFit="1" customWidth="1"/>
    <col min="10506" max="10506" width="13.5546875" bestFit="1" customWidth="1"/>
    <col min="10507" max="10507" width="12.6640625" bestFit="1" customWidth="1"/>
    <col min="10508" max="10508" width="16.6640625" customWidth="1"/>
    <col min="10753" max="10753" width="40.5546875" customWidth="1"/>
    <col min="10754" max="10754" width="35.109375" customWidth="1"/>
    <col min="10755" max="10755" width="9.33203125" customWidth="1"/>
    <col min="10756" max="10756" width="12" customWidth="1"/>
    <col min="10758" max="10758" width="17.6640625" customWidth="1"/>
    <col min="10759" max="10759" width="34.88671875" customWidth="1"/>
    <col min="10761" max="10761" width="12.6640625" bestFit="1" customWidth="1"/>
    <col min="10762" max="10762" width="13.5546875" bestFit="1" customWidth="1"/>
    <col min="10763" max="10763" width="12.6640625" bestFit="1" customWidth="1"/>
    <col min="10764" max="10764" width="16.6640625" customWidth="1"/>
    <col min="11009" max="11009" width="40.5546875" customWidth="1"/>
    <col min="11010" max="11010" width="35.109375" customWidth="1"/>
    <col min="11011" max="11011" width="9.33203125" customWidth="1"/>
    <col min="11012" max="11012" width="12" customWidth="1"/>
    <col min="11014" max="11014" width="17.6640625" customWidth="1"/>
    <col min="11015" max="11015" width="34.88671875" customWidth="1"/>
    <col min="11017" max="11017" width="12.6640625" bestFit="1" customWidth="1"/>
    <col min="11018" max="11018" width="13.5546875" bestFit="1" customWidth="1"/>
    <col min="11019" max="11019" width="12.6640625" bestFit="1" customWidth="1"/>
    <col min="11020" max="11020" width="16.6640625" customWidth="1"/>
    <col min="11265" max="11265" width="40.5546875" customWidth="1"/>
    <col min="11266" max="11266" width="35.109375" customWidth="1"/>
    <col min="11267" max="11267" width="9.33203125" customWidth="1"/>
    <col min="11268" max="11268" width="12" customWidth="1"/>
    <col min="11270" max="11270" width="17.6640625" customWidth="1"/>
    <col min="11271" max="11271" width="34.88671875" customWidth="1"/>
    <col min="11273" max="11273" width="12.6640625" bestFit="1" customWidth="1"/>
    <col min="11274" max="11274" width="13.5546875" bestFit="1" customWidth="1"/>
    <col min="11275" max="11275" width="12.6640625" bestFit="1" customWidth="1"/>
    <col min="11276" max="11276" width="16.6640625" customWidth="1"/>
    <col min="11521" max="11521" width="40.5546875" customWidth="1"/>
    <col min="11522" max="11522" width="35.109375" customWidth="1"/>
    <col min="11523" max="11523" width="9.33203125" customWidth="1"/>
    <col min="11524" max="11524" width="12" customWidth="1"/>
    <col min="11526" max="11526" width="17.6640625" customWidth="1"/>
    <col min="11527" max="11527" width="34.88671875" customWidth="1"/>
    <col min="11529" max="11529" width="12.6640625" bestFit="1" customWidth="1"/>
    <col min="11530" max="11530" width="13.5546875" bestFit="1" customWidth="1"/>
    <col min="11531" max="11531" width="12.6640625" bestFit="1" customWidth="1"/>
    <col min="11532" max="11532" width="16.6640625" customWidth="1"/>
    <col min="11777" max="11777" width="40.5546875" customWidth="1"/>
    <col min="11778" max="11778" width="35.109375" customWidth="1"/>
    <col min="11779" max="11779" width="9.33203125" customWidth="1"/>
    <col min="11780" max="11780" width="12" customWidth="1"/>
    <col min="11782" max="11782" width="17.6640625" customWidth="1"/>
    <col min="11783" max="11783" width="34.88671875" customWidth="1"/>
    <col min="11785" max="11785" width="12.6640625" bestFit="1" customWidth="1"/>
    <col min="11786" max="11786" width="13.5546875" bestFit="1" customWidth="1"/>
    <col min="11787" max="11787" width="12.6640625" bestFit="1" customWidth="1"/>
    <col min="11788" max="11788" width="16.6640625" customWidth="1"/>
    <col min="12033" max="12033" width="40.5546875" customWidth="1"/>
    <col min="12034" max="12034" width="35.109375" customWidth="1"/>
    <col min="12035" max="12035" width="9.33203125" customWidth="1"/>
    <col min="12036" max="12036" width="12" customWidth="1"/>
    <col min="12038" max="12038" width="17.6640625" customWidth="1"/>
    <col min="12039" max="12039" width="34.88671875" customWidth="1"/>
    <col min="12041" max="12041" width="12.6640625" bestFit="1" customWidth="1"/>
    <col min="12042" max="12042" width="13.5546875" bestFit="1" customWidth="1"/>
    <col min="12043" max="12043" width="12.6640625" bestFit="1" customWidth="1"/>
    <col min="12044" max="12044" width="16.6640625" customWidth="1"/>
    <col min="12289" max="12289" width="40.5546875" customWidth="1"/>
    <col min="12290" max="12290" width="35.109375" customWidth="1"/>
    <col min="12291" max="12291" width="9.33203125" customWidth="1"/>
    <col min="12292" max="12292" width="12" customWidth="1"/>
    <col min="12294" max="12294" width="17.6640625" customWidth="1"/>
    <col min="12295" max="12295" width="34.88671875" customWidth="1"/>
    <col min="12297" max="12297" width="12.6640625" bestFit="1" customWidth="1"/>
    <col min="12298" max="12298" width="13.5546875" bestFit="1" customWidth="1"/>
    <col min="12299" max="12299" width="12.6640625" bestFit="1" customWidth="1"/>
    <col min="12300" max="12300" width="16.6640625" customWidth="1"/>
    <col min="12545" max="12545" width="40.5546875" customWidth="1"/>
    <col min="12546" max="12546" width="35.109375" customWidth="1"/>
    <col min="12547" max="12547" width="9.33203125" customWidth="1"/>
    <col min="12548" max="12548" width="12" customWidth="1"/>
    <col min="12550" max="12550" width="17.6640625" customWidth="1"/>
    <col min="12551" max="12551" width="34.88671875" customWidth="1"/>
    <col min="12553" max="12553" width="12.6640625" bestFit="1" customWidth="1"/>
    <col min="12554" max="12554" width="13.5546875" bestFit="1" customWidth="1"/>
    <col min="12555" max="12555" width="12.6640625" bestFit="1" customWidth="1"/>
    <col min="12556" max="12556" width="16.6640625" customWidth="1"/>
    <col min="12801" max="12801" width="40.5546875" customWidth="1"/>
    <col min="12802" max="12802" width="35.109375" customWidth="1"/>
    <col min="12803" max="12803" width="9.33203125" customWidth="1"/>
    <col min="12804" max="12804" width="12" customWidth="1"/>
    <col min="12806" max="12806" width="17.6640625" customWidth="1"/>
    <col min="12807" max="12807" width="34.88671875" customWidth="1"/>
    <col min="12809" max="12809" width="12.6640625" bestFit="1" customWidth="1"/>
    <col min="12810" max="12810" width="13.5546875" bestFit="1" customWidth="1"/>
    <col min="12811" max="12811" width="12.6640625" bestFit="1" customWidth="1"/>
    <col min="12812" max="12812" width="16.6640625" customWidth="1"/>
    <col min="13057" max="13057" width="40.5546875" customWidth="1"/>
    <col min="13058" max="13058" width="35.109375" customWidth="1"/>
    <col min="13059" max="13059" width="9.33203125" customWidth="1"/>
    <col min="13060" max="13060" width="12" customWidth="1"/>
    <col min="13062" max="13062" width="17.6640625" customWidth="1"/>
    <col min="13063" max="13063" width="34.88671875" customWidth="1"/>
    <col min="13065" max="13065" width="12.6640625" bestFit="1" customWidth="1"/>
    <col min="13066" max="13066" width="13.5546875" bestFit="1" customWidth="1"/>
    <col min="13067" max="13067" width="12.6640625" bestFit="1" customWidth="1"/>
    <col min="13068" max="13068" width="16.6640625" customWidth="1"/>
    <col min="13313" max="13313" width="40.5546875" customWidth="1"/>
    <col min="13314" max="13314" width="35.109375" customWidth="1"/>
    <col min="13315" max="13315" width="9.33203125" customWidth="1"/>
    <col min="13316" max="13316" width="12" customWidth="1"/>
    <col min="13318" max="13318" width="17.6640625" customWidth="1"/>
    <col min="13319" max="13319" width="34.88671875" customWidth="1"/>
    <col min="13321" max="13321" width="12.6640625" bestFit="1" customWidth="1"/>
    <col min="13322" max="13322" width="13.5546875" bestFit="1" customWidth="1"/>
    <col min="13323" max="13323" width="12.6640625" bestFit="1" customWidth="1"/>
    <col min="13324" max="13324" width="16.6640625" customWidth="1"/>
    <col min="13569" max="13569" width="40.5546875" customWidth="1"/>
    <col min="13570" max="13570" width="35.109375" customWidth="1"/>
    <col min="13571" max="13571" width="9.33203125" customWidth="1"/>
    <col min="13572" max="13572" width="12" customWidth="1"/>
    <col min="13574" max="13574" width="17.6640625" customWidth="1"/>
    <col min="13575" max="13575" width="34.88671875" customWidth="1"/>
    <col min="13577" max="13577" width="12.6640625" bestFit="1" customWidth="1"/>
    <col min="13578" max="13578" width="13.5546875" bestFit="1" customWidth="1"/>
    <col min="13579" max="13579" width="12.6640625" bestFit="1" customWidth="1"/>
    <col min="13580" max="13580" width="16.6640625" customWidth="1"/>
    <col min="13825" max="13825" width="40.5546875" customWidth="1"/>
    <col min="13826" max="13826" width="35.109375" customWidth="1"/>
    <col min="13827" max="13827" width="9.33203125" customWidth="1"/>
    <col min="13828" max="13828" width="12" customWidth="1"/>
    <col min="13830" max="13830" width="17.6640625" customWidth="1"/>
    <col min="13831" max="13831" width="34.88671875" customWidth="1"/>
    <col min="13833" max="13833" width="12.6640625" bestFit="1" customWidth="1"/>
    <col min="13834" max="13834" width="13.5546875" bestFit="1" customWidth="1"/>
    <col min="13835" max="13835" width="12.6640625" bestFit="1" customWidth="1"/>
    <col min="13836" max="13836" width="16.6640625" customWidth="1"/>
    <col min="14081" max="14081" width="40.5546875" customWidth="1"/>
    <col min="14082" max="14082" width="35.109375" customWidth="1"/>
    <col min="14083" max="14083" width="9.33203125" customWidth="1"/>
    <col min="14084" max="14084" width="12" customWidth="1"/>
    <col min="14086" max="14086" width="17.6640625" customWidth="1"/>
    <col min="14087" max="14087" width="34.88671875" customWidth="1"/>
    <col min="14089" max="14089" width="12.6640625" bestFit="1" customWidth="1"/>
    <col min="14090" max="14090" width="13.5546875" bestFit="1" customWidth="1"/>
    <col min="14091" max="14091" width="12.6640625" bestFit="1" customWidth="1"/>
    <col min="14092" max="14092" width="16.6640625" customWidth="1"/>
    <col min="14337" max="14337" width="40.5546875" customWidth="1"/>
    <col min="14338" max="14338" width="35.109375" customWidth="1"/>
    <col min="14339" max="14339" width="9.33203125" customWidth="1"/>
    <col min="14340" max="14340" width="12" customWidth="1"/>
    <col min="14342" max="14342" width="17.6640625" customWidth="1"/>
    <col min="14343" max="14343" width="34.88671875" customWidth="1"/>
    <col min="14345" max="14345" width="12.6640625" bestFit="1" customWidth="1"/>
    <col min="14346" max="14346" width="13.5546875" bestFit="1" customWidth="1"/>
    <col min="14347" max="14347" width="12.6640625" bestFit="1" customWidth="1"/>
    <col min="14348" max="14348" width="16.6640625" customWidth="1"/>
    <col min="14593" max="14593" width="40.5546875" customWidth="1"/>
    <col min="14594" max="14594" width="35.109375" customWidth="1"/>
    <col min="14595" max="14595" width="9.33203125" customWidth="1"/>
    <col min="14596" max="14596" width="12" customWidth="1"/>
    <col min="14598" max="14598" width="17.6640625" customWidth="1"/>
    <col min="14599" max="14599" width="34.88671875" customWidth="1"/>
    <col min="14601" max="14601" width="12.6640625" bestFit="1" customWidth="1"/>
    <col min="14602" max="14602" width="13.5546875" bestFit="1" customWidth="1"/>
    <col min="14603" max="14603" width="12.6640625" bestFit="1" customWidth="1"/>
    <col min="14604" max="14604" width="16.6640625" customWidth="1"/>
    <col min="14849" max="14849" width="40.5546875" customWidth="1"/>
    <col min="14850" max="14850" width="35.109375" customWidth="1"/>
    <col min="14851" max="14851" width="9.33203125" customWidth="1"/>
    <col min="14852" max="14852" width="12" customWidth="1"/>
    <col min="14854" max="14854" width="17.6640625" customWidth="1"/>
    <col min="14855" max="14855" width="34.88671875" customWidth="1"/>
    <col min="14857" max="14857" width="12.6640625" bestFit="1" customWidth="1"/>
    <col min="14858" max="14858" width="13.5546875" bestFit="1" customWidth="1"/>
    <col min="14859" max="14859" width="12.6640625" bestFit="1" customWidth="1"/>
    <col min="14860" max="14860" width="16.6640625" customWidth="1"/>
    <col min="15105" max="15105" width="40.5546875" customWidth="1"/>
    <col min="15106" max="15106" width="35.109375" customWidth="1"/>
    <col min="15107" max="15107" width="9.33203125" customWidth="1"/>
    <col min="15108" max="15108" width="12" customWidth="1"/>
    <col min="15110" max="15110" width="17.6640625" customWidth="1"/>
    <col min="15111" max="15111" width="34.88671875" customWidth="1"/>
    <col min="15113" max="15113" width="12.6640625" bestFit="1" customWidth="1"/>
    <col min="15114" max="15114" width="13.5546875" bestFit="1" customWidth="1"/>
    <col min="15115" max="15115" width="12.6640625" bestFit="1" customWidth="1"/>
    <col min="15116" max="15116" width="16.6640625" customWidth="1"/>
    <col min="15361" max="15361" width="40.5546875" customWidth="1"/>
    <col min="15362" max="15362" width="35.109375" customWidth="1"/>
    <col min="15363" max="15363" width="9.33203125" customWidth="1"/>
    <col min="15364" max="15364" width="12" customWidth="1"/>
    <col min="15366" max="15366" width="17.6640625" customWidth="1"/>
    <col min="15367" max="15367" width="34.88671875" customWidth="1"/>
    <col min="15369" max="15369" width="12.6640625" bestFit="1" customWidth="1"/>
    <col min="15370" max="15370" width="13.5546875" bestFit="1" customWidth="1"/>
    <col min="15371" max="15371" width="12.6640625" bestFit="1" customWidth="1"/>
    <col min="15372" max="15372" width="16.6640625" customWidth="1"/>
    <col min="15617" max="15617" width="40.5546875" customWidth="1"/>
    <col min="15618" max="15618" width="35.109375" customWidth="1"/>
    <col min="15619" max="15619" width="9.33203125" customWidth="1"/>
    <col min="15620" max="15620" width="12" customWidth="1"/>
    <col min="15622" max="15622" width="17.6640625" customWidth="1"/>
    <col min="15623" max="15623" width="34.88671875" customWidth="1"/>
    <col min="15625" max="15625" width="12.6640625" bestFit="1" customWidth="1"/>
    <col min="15626" max="15626" width="13.5546875" bestFit="1" customWidth="1"/>
    <col min="15627" max="15627" width="12.6640625" bestFit="1" customWidth="1"/>
    <col min="15628" max="15628" width="16.6640625" customWidth="1"/>
    <col min="15873" max="15873" width="40.5546875" customWidth="1"/>
    <col min="15874" max="15874" width="35.109375" customWidth="1"/>
    <col min="15875" max="15875" width="9.33203125" customWidth="1"/>
    <col min="15876" max="15876" width="12" customWidth="1"/>
    <col min="15878" max="15878" width="17.6640625" customWidth="1"/>
    <col min="15879" max="15879" width="34.88671875" customWidth="1"/>
    <col min="15881" max="15881" width="12.6640625" bestFit="1" customWidth="1"/>
    <col min="15882" max="15882" width="13.5546875" bestFit="1" customWidth="1"/>
    <col min="15883" max="15883" width="12.6640625" bestFit="1" customWidth="1"/>
    <col min="15884" max="15884" width="16.6640625" customWidth="1"/>
    <col min="16129" max="16129" width="40.5546875" customWidth="1"/>
    <col min="16130" max="16130" width="35.109375" customWidth="1"/>
    <col min="16131" max="16131" width="9.33203125" customWidth="1"/>
    <col min="16132" max="16132" width="12" customWidth="1"/>
    <col min="16134" max="16134" width="17.6640625" customWidth="1"/>
    <col min="16135" max="16135" width="34.88671875" customWidth="1"/>
    <col min="16137" max="16137" width="12.6640625" bestFit="1" customWidth="1"/>
    <col min="16138" max="16138" width="13.5546875" bestFit="1" customWidth="1"/>
    <col min="16139" max="16139" width="12.6640625" bestFit="1" customWidth="1"/>
    <col min="16140" max="16140" width="16.6640625" customWidth="1"/>
  </cols>
  <sheetData>
    <row r="1" spans="1:7" x14ac:dyDescent="0.3">
      <c r="A1" s="183" t="s">
        <v>175</v>
      </c>
      <c r="B1" s="183"/>
      <c r="C1" s="183"/>
      <c r="D1" s="183"/>
      <c r="E1" s="183"/>
      <c r="F1" s="183"/>
      <c r="G1" s="183"/>
    </row>
    <row r="2" spans="1:7" x14ac:dyDescent="0.3">
      <c r="A2" s="183"/>
      <c r="B2" s="183"/>
      <c r="C2" s="183"/>
      <c r="D2" s="183"/>
      <c r="E2" s="183"/>
      <c r="F2" s="183"/>
      <c r="G2" s="183"/>
    </row>
    <row r="3" spans="1:7" ht="23.4" x14ac:dyDescent="0.3">
      <c r="A3" s="38" t="s">
        <v>29</v>
      </c>
      <c r="B3" s="202"/>
      <c r="C3" s="202"/>
      <c r="D3" s="202"/>
      <c r="E3" s="202"/>
      <c r="F3" s="202"/>
      <c r="G3" s="202"/>
    </row>
    <row r="4" spans="1:7" ht="23.4" x14ac:dyDescent="0.3">
      <c r="A4" s="38" t="s">
        <v>171</v>
      </c>
      <c r="B4" s="202"/>
      <c r="C4" s="202"/>
      <c r="D4" s="202"/>
      <c r="E4" s="202"/>
      <c r="F4" s="202"/>
      <c r="G4" s="202"/>
    </row>
    <row r="5" spans="1:7" ht="23.4" x14ac:dyDescent="0.3">
      <c r="A5" s="127"/>
      <c r="B5" s="128"/>
      <c r="C5" s="128"/>
      <c r="D5" s="128"/>
      <c r="E5" s="128"/>
      <c r="F5" s="128"/>
      <c r="G5" s="128"/>
    </row>
    <row r="6" spans="1:7" x14ac:dyDescent="0.3">
      <c r="A6" s="95" t="s">
        <v>61</v>
      </c>
    </row>
    <row r="7" spans="1:7" ht="72.599999999999994" customHeight="1" x14ac:dyDescent="0.3">
      <c r="A7" s="2" t="s">
        <v>129</v>
      </c>
      <c r="B7" s="129" t="s">
        <v>36</v>
      </c>
      <c r="C7" s="130" t="s">
        <v>0</v>
      </c>
      <c r="D7" s="131" t="s">
        <v>1</v>
      </c>
      <c r="E7" s="131" t="s">
        <v>2</v>
      </c>
      <c r="F7" s="132" t="s">
        <v>3</v>
      </c>
      <c r="G7" s="129" t="s">
        <v>4</v>
      </c>
    </row>
    <row r="8" spans="1:7" ht="19.95" customHeight="1" x14ac:dyDescent="0.3">
      <c r="A8" s="158" t="s">
        <v>30</v>
      </c>
      <c r="B8" s="203"/>
      <c r="C8" s="203"/>
      <c r="D8" s="203"/>
      <c r="E8" s="203"/>
      <c r="F8" s="134">
        <f>F9</f>
        <v>0</v>
      </c>
      <c r="G8" s="133"/>
    </row>
    <row r="9" spans="1:7" s="11" customFormat="1" ht="69" x14ac:dyDescent="0.3">
      <c r="A9" s="159" t="s">
        <v>38</v>
      </c>
      <c r="B9" s="135" t="s">
        <v>168</v>
      </c>
      <c r="C9" s="136" t="s">
        <v>33</v>
      </c>
      <c r="D9" s="137"/>
      <c r="E9" s="138"/>
      <c r="F9" s="58">
        <f>F10*10%</f>
        <v>0</v>
      </c>
      <c r="G9" s="139" t="s">
        <v>41</v>
      </c>
    </row>
    <row r="10" spans="1:7" s="11" customFormat="1" ht="19.95" customHeight="1" x14ac:dyDescent="0.3">
      <c r="A10" s="160" t="s">
        <v>31</v>
      </c>
      <c r="B10" s="204"/>
      <c r="C10" s="204"/>
      <c r="D10" s="204"/>
      <c r="E10" s="204"/>
      <c r="F10" s="140">
        <f>F11+F13+F17+F19</f>
        <v>0</v>
      </c>
      <c r="G10" s="141"/>
    </row>
    <row r="11" spans="1:7" s="11" customFormat="1" ht="16.2" customHeight="1" x14ac:dyDescent="0.3">
      <c r="A11" s="161" t="s">
        <v>32</v>
      </c>
      <c r="B11" s="142"/>
      <c r="C11" s="142"/>
      <c r="D11" s="142"/>
      <c r="E11" s="142"/>
      <c r="F11" s="143">
        <f>SUM(F12)</f>
        <v>0</v>
      </c>
      <c r="G11" s="144"/>
    </row>
    <row r="12" spans="1:7" s="11" customFormat="1" ht="45" customHeight="1" x14ac:dyDescent="0.3">
      <c r="A12" s="162" t="s">
        <v>35</v>
      </c>
      <c r="B12" s="145" t="s">
        <v>42</v>
      </c>
      <c r="C12" s="146" t="s">
        <v>34</v>
      </c>
      <c r="D12" s="58">
        <v>0</v>
      </c>
      <c r="E12" s="59">
        <v>0</v>
      </c>
      <c r="F12" s="58">
        <f>D12*E12</f>
        <v>0</v>
      </c>
      <c r="G12" s="147"/>
    </row>
    <row r="13" spans="1:7" s="11" customFormat="1" ht="16.2" customHeight="1" x14ac:dyDescent="0.3">
      <c r="A13" s="161" t="s">
        <v>124</v>
      </c>
      <c r="B13" s="142"/>
      <c r="C13" s="142"/>
      <c r="D13" s="142"/>
      <c r="E13" s="142"/>
      <c r="F13" s="143">
        <f>SUM(F14:F16)</f>
        <v>0</v>
      </c>
      <c r="G13" s="144"/>
    </row>
    <row r="14" spans="1:7" s="11" customFormat="1" ht="41.4" x14ac:dyDescent="0.3">
      <c r="A14" s="162" t="s">
        <v>5</v>
      </c>
      <c r="B14" s="148" t="s">
        <v>37</v>
      </c>
      <c r="C14" s="146" t="s">
        <v>34</v>
      </c>
      <c r="D14" s="58">
        <v>0</v>
      </c>
      <c r="E14" s="59"/>
      <c r="F14" s="58">
        <f>D14*E14</f>
        <v>0</v>
      </c>
      <c r="G14" s="147"/>
    </row>
    <row r="15" spans="1:7" s="11" customFormat="1" ht="63.75" customHeight="1" x14ac:dyDescent="0.3">
      <c r="A15" s="162" t="s">
        <v>44</v>
      </c>
      <c r="B15" s="145" t="s">
        <v>42</v>
      </c>
      <c r="C15" s="146" t="s">
        <v>6</v>
      </c>
      <c r="D15" s="58">
        <v>0</v>
      </c>
      <c r="E15" s="59">
        <v>0</v>
      </c>
      <c r="F15" s="58">
        <f>D15*E15</f>
        <v>0</v>
      </c>
      <c r="G15" s="147"/>
    </row>
    <row r="16" spans="1:7" s="11" customFormat="1" ht="63.75" customHeight="1" x14ac:dyDescent="0.3">
      <c r="A16" s="162" t="s">
        <v>45</v>
      </c>
      <c r="B16" s="145" t="s">
        <v>42</v>
      </c>
      <c r="C16" s="146" t="s">
        <v>6</v>
      </c>
      <c r="D16" s="58">
        <v>0</v>
      </c>
      <c r="E16" s="59">
        <v>0</v>
      </c>
      <c r="F16" s="58">
        <f>D16*E16</f>
        <v>0</v>
      </c>
      <c r="G16" s="147"/>
    </row>
    <row r="17" spans="1:11" s="11" customFormat="1" ht="16.2" customHeight="1" x14ac:dyDescent="0.3">
      <c r="A17" s="161" t="s">
        <v>126</v>
      </c>
      <c r="B17" s="142"/>
      <c r="C17" s="142"/>
      <c r="D17" s="142"/>
      <c r="E17" s="142"/>
      <c r="F17" s="143">
        <f>F18</f>
        <v>0</v>
      </c>
      <c r="G17" s="144"/>
    </row>
    <row r="18" spans="1:11" s="11" customFormat="1" ht="63.75" customHeight="1" x14ac:dyDescent="0.3">
      <c r="A18" s="162" t="s">
        <v>39</v>
      </c>
      <c r="B18" s="145" t="s">
        <v>42</v>
      </c>
      <c r="C18" s="146" t="s">
        <v>6</v>
      </c>
      <c r="D18" s="58">
        <v>0</v>
      </c>
      <c r="E18" s="59">
        <v>0</v>
      </c>
      <c r="F18" s="58">
        <f>D18*E18</f>
        <v>0</v>
      </c>
      <c r="G18" s="139" t="s">
        <v>40</v>
      </c>
    </row>
    <row r="19" spans="1:11" s="11" customFormat="1" ht="16.2" customHeight="1" x14ac:dyDescent="0.3">
      <c r="A19" s="161" t="s">
        <v>125</v>
      </c>
      <c r="B19" s="142"/>
      <c r="C19" s="142"/>
      <c r="D19" s="142"/>
      <c r="E19" s="142"/>
      <c r="F19" s="143">
        <f>F20</f>
        <v>0</v>
      </c>
      <c r="G19" s="144"/>
    </row>
    <row r="20" spans="1:11" s="11" customFormat="1" ht="28.8" x14ac:dyDescent="0.3">
      <c r="A20" s="163" t="s">
        <v>130</v>
      </c>
      <c r="B20" s="149" t="s">
        <v>169</v>
      </c>
      <c r="C20" s="136" t="s">
        <v>33</v>
      </c>
      <c r="D20" s="150">
        <v>5000</v>
      </c>
      <c r="E20" s="151">
        <f>B4</f>
        <v>0</v>
      </c>
      <c r="F20" s="150">
        <f>D20*E20</f>
        <v>0</v>
      </c>
      <c r="G20" s="152" t="s">
        <v>170</v>
      </c>
      <c r="I20" s="17"/>
      <c r="J20" s="17"/>
      <c r="K20" s="17"/>
    </row>
    <row r="21" spans="1:11" s="11" customFormat="1" ht="24" customHeight="1" x14ac:dyDescent="0.3">
      <c r="A21" s="164" t="s">
        <v>121</v>
      </c>
      <c r="B21" s="205" t="s">
        <v>7</v>
      </c>
      <c r="C21" s="205"/>
      <c r="D21" s="205"/>
      <c r="E21" s="205"/>
      <c r="F21" s="153">
        <f>F22+F23+F24+F25+F26+F27+F28+F30+F31</f>
        <v>0</v>
      </c>
      <c r="G21" s="154"/>
      <c r="I21" s="17"/>
      <c r="J21" s="17"/>
      <c r="K21" s="17"/>
    </row>
    <row r="22" spans="1:11" s="11" customFormat="1" ht="36" customHeight="1" x14ac:dyDescent="0.3">
      <c r="A22" s="165" t="s">
        <v>8</v>
      </c>
      <c r="B22" s="145" t="s">
        <v>42</v>
      </c>
      <c r="C22" s="146" t="s">
        <v>9</v>
      </c>
      <c r="D22" s="147">
        <v>0</v>
      </c>
      <c r="E22" s="155">
        <v>0</v>
      </c>
      <c r="F22" s="147">
        <f>D22*E22</f>
        <v>0</v>
      </c>
      <c r="G22" s="139" t="s">
        <v>40</v>
      </c>
      <c r="I22" s="25"/>
      <c r="J22" s="25"/>
      <c r="K22" s="17"/>
    </row>
    <row r="23" spans="1:11" s="11" customFormat="1" ht="36.75" customHeight="1" x14ac:dyDescent="0.3">
      <c r="A23" s="165" t="s">
        <v>10</v>
      </c>
      <c r="B23" s="145" t="s">
        <v>42</v>
      </c>
      <c r="C23" s="146" t="s">
        <v>9</v>
      </c>
      <c r="D23" s="147">
        <v>0</v>
      </c>
      <c r="E23" s="155">
        <v>0</v>
      </c>
      <c r="F23" s="147">
        <f>D23*E23</f>
        <v>0</v>
      </c>
      <c r="G23" s="139" t="s">
        <v>40</v>
      </c>
      <c r="I23" s="18"/>
      <c r="J23" s="18"/>
      <c r="K23" s="17"/>
    </row>
    <row r="24" spans="1:11" s="11" customFormat="1" ht="45" customHeight="1" x14ac:dyDescent="0.3">
      <c r="A24" s="165" t="s">
        <v>11</v>
      </c>
      <c r="B24" s="145" t="s">
        <v>42</v>
      </c>
      <c r="C24" s="136" t="s">
        <v>122</v>
      </c>
      <c r="D24" s="147">
        <v>350000</v>
      </c>
      <c r="E24" s="155">
        <v>0</v>
      </c>
      <c r="F24" s="147">
        <f t="shared" ref="F24:F31" si="0">D24*E24</f>
        <v>0</v>
      </c>
      <c r="G24" s="156" t="s">
        <v>174</v>
      </c>
    </row>
    <row r="25" spans="1:11" s="11" customFormat="1" ht="45" customHeight="1" x14ac:dyDescent="0.3">
      <c r="A25" s="165" t="s">
        <v>13</v>
      </c>
      <c r="B25" s="145" t="s">
        <v>42</v>
      </c>
      <c r="C25" s="136" t="s">
        <v>122</v>
      </c>
      <c r="D25" s="147">
        <v>24000</v>
      </c>
      <c r="E25" s="155">
        <v>0</v>
      </c>
      <c r="F25" s="147">
        <f t="shared" si="0"/>
        <v>0</v>
      </c>
      <c r="G25" s="156" t="s">
        <v>14</v>
      </c>
    </row>
    <row r="26" spans="1:11" s="11" customFormat="1" ht="45" customHeight="1" x14ac:dyDescent="0.3">
      <c r="A26" s="165" t="s">
        <v>15</v>
      </c>
      <c r="B26" s="145" t="s">
        <v>42</v>
      </c>
      <c r="C26" s="136" t="s">
        <v>122</v>
      </c>
      <c r="D26" s="147">
        <v>7500</v>
      </c>
      <c r="E26" s="155">
        <v>0</v>
      </c>
      <c r="F26" s="147">
        <f t="shared" si="0"/>
        <v>0</v>
      </c>
      <c r="G26" s="157" t="s">
        <v>16</v>
      </c>
    </row>
    <row r="27" spans="1:11" s="11" customFormat="1" ht="34.200000000000003" customHeight="1" x14ac:dyDescent="0.3">
      <c r="A27" s="165" t="s">
        <v>17</v>
      </c>
      <c r="B27" s="145" t="s">
        <v>42</v>
      </c>
      <c r="C27" s="136" t="s">
        <v>122</v>
      </c>
      <c r="D27" s="147">
        <v>15000</v>
      </c>
      <c r="E27" s="155">
        <v>0</v>
      </c>
      <c r="F27" s="147">
        <f t="shared" si="0"/>
        <v>0</v>
      </c>
      <c r="G27" s="157" t="s">
        <v>18</v>
      </c>
    </row>
    <row r="28" spans="1:11" ht="40.950000000000003" customHeight="1" x14ac:dyDescent="0.3">
      <c r="A28" s="165" t="s">
        <v>131</v>
      </c>
      <c r="B28" s="145" t="s">
        <v>42</v>
      </c>
      <c r="C28" s="136" t="s">
        <v>122</v>
      </c>
      <c r="D28" s="147">
        <v>8000</v>
      </c>
      <c r="E28" s="155">
        <v>0</v>
      </c>
      <c r="F28" s="147">
        <f t="shared" si="0"/>
        <v>0</v>
      </c>
      <c r="G28" s="157" t="s">
        <v>20</v>
      </c>
    </row>
    <row r="29" spans="1:11" ht="40.950000000000003" customHeight="1" x14ac:dyDescent="0.3">
      <c r="A29" s="165" t="s">
        <v>132</v>
      </c>
      <c r="B29" s="145" t="s">
        <v>42</v>
      </c>
      <c r="C29" s="136" t="s">
        <v>122</v>
      </c>
      <c r="D29" s="147">
        <v>2500</v>
      </c>
      <c r="E29" s="155">
        <v>0</v>
      </c>
      <c r="F29" s="147">
        <f t="shared" ref="F29" si="1">D29*E29</f>
        <v>0</v>
      </c>
      <c r="G29" s="157" t="s">
        <v>133</v>
      </c>
    </row>
    <row r="30" spans="1:11" ht="38.4" customHeight="1" x14ac:dyDescent="0.3">
      <c r="A30" s="165" t="s">
        <v>21</v>
      </c>
      <c r="B30" s="145" t="s">
        <v>42</v>
      </c>
      <c r="C30" s="146" t="s">
        <v>9</v>
      </c>
      <c r="D30" s="147">
        <v>0</v>
      </c>
      <c r="E30" s="155">
        <v>0</v>
      </c>
      <c r="F30" s="147">
        <f t="shared" si="0"/>
        <v>0</v>
      </c>
      <c r="G30" s="139" t="s">
        <v>43</v>
      </c>
    </row>
    <row r="31" spans="1:11" ht="38.4" customHeight="1" x14ac:dyDescent="0.3">
      <c r="A31" s="165" t="s">
        <v>22</v>
      </c>
      <c r="B31" s="145" t="s">
        <v>42</v>
      </c>
      <c r="C31" s="146" t="s">
        <v>9</v>
      </c>
      <c r="D31" s="147">
        <v>0</v>
      </c>
      <c r="E31" s="155">
        <v>0</v>
      </c>
      <c r="F31" s="147">
        <f t="shared" si="0"/>
        <v>0</v>
      </c>
      <c r="G31" s="139" t="s">
        <v>40</v>
      </c>
    </row>
    <row r="32" spans="1:11" ht="28.95" customHeight="1" thickBot="1" x14ac:dyDescent="0.35">
      <c r="A32" t="s">
        <v>23</v>
      </c>
      <c r="E32" s="11"/>
      <c r="F32" s="34"/>
      <c r="G32" s="34"/>
    </row>
    <row r="33" spans="1:12" ht="18.600000000000001" thickBot="1" x14ac:dyDescent="0.35">
      <c r="A33" s="179" t="s">
        <v>24</v>
      </c>
      <c r="B33" s="179"/>
      <c r="C33" s="179"/>
      <c r="D33" s="179"/>
      <c r="E33" s="35"/>
      <c r="F33" s="36">
        <f>F8+F10+F21</f>
        <v>0</v>
      </c>
      <c r="G33" s="36" t="s">
        <v>25</v>
      </c>
    </row>
    <row r="34" spans="1:12" ht="18.600000000000001" thickBot="1" x14ac:dyDescent="0.35">
      <c r="F34" s="36">
        <f>F8+F10</f>
        <v>0</v>
      </c>
      <c r="G34" s="36" t="s">
        <v>123</v>
      </c>
    </row>
    <row r="35" spans="1:12" ht="24.6" customHeight="1" thickBot="1" x14ac:dyDescent="0.35">
      <c r="G35" s="37" t="s">
        <v>26</v>
      </c>
      <c r="H35" s="178" t="s">
        <v>28</v>
      </c>
      <c r="I35" s="179"/>
      <c r="J35" s="179"/>
      <c r="K35" s="179"/>
      <c r="L35" s="179"/>
    </row>
    <row r="36" spans="1:12" ht="16.2" thickBot="1" x14ac:dyDescent="0.35">
      <c r="F36" s="37" t="e" cm="1">
        <f t="array" ref="F36:F39">F33/(F15:F18)</f>
        <v>#DIV/0!</v>
      </c>
      <c r="G36" s="37" t="s">
        <v>27</v>
      </c>
    </row>
    <row r="37" spans="1:12" x14ac:dyDescent="0.3">
      <c r="F37" t="e">
        <v>#DIV/0!</v>
      </c>
    </row>
    <row r="38" spans="1:12" x14ac:dyDescent="0.3">
      <c r="F38" t="e">
        <v>#DIV/0!</v>
      </c>
    </row>
    <row r="39" spans="1:12" x14ac:dyDescent="0.3">
      <c r="F39" t="e">
        <v>#DIV/0!</v>
      </c>
    </row>
  </sheetData>
  <mergeCells count="8">
    <mergeCell ref="H35:L35"/>
    <mergeCell ref="A1:G2"/>
    <mergeCell ref="B3:G3"/>
    <mergeCell ref="B8:E8"/>
    <mergeCell ref="B10:E10"/>
    <mergeCell ref="B21:E21"/>
    <mergeCell ref="A33:D33"/>
    <mergeCell ref="B4:G4"/>
  </mergeCells>
  <conditionalFormatting sqref="F36">
    <cfRule type="cellIs" dxfId="1" priority="1" operator="lessThan">
      <formula>34900</formula>
    </cfRule>
    <cfRule type="cellIs" dxfId="0" priority="2" operator="greaterThan">
      <formula>35000</formula>
    </cfRule>
  </conditionalFormatting>
  <dataValidations count="4">
    <dataValidation type="list" allowBlank="1" showInputMessage="1" showErrorMessage="1" sqref="C22:C23 C30:C31" xr:uid="{FA364FD0-DEE7-4163-89BF-613550F5BA33}">
      <formula1>"heure, jour, forfait, réel plafonné, réél"</formula1>
    </dataValidation>
    <dataValidation type="list" allowBlank="1" showInputMessage="1" showErrorMessage="1" sqref="WVK983057:WVK983062 C65551:C65556 IY65546:IY65551 SU65546:SU65551 ACQ65546:ACQ65551 AMM65546:AMM65551 AWI65546:AWI65551 BGE65546:BGE65551 BQA65546:BQA65551 BZW65546:BZW65551 CJS65546:CJS65551 CTO65546:CTO65551 DDK65546:DDK65551 DNG65546:DNG65551 DXC65546:DXC65551 EGY65546:EGY65551 EQU65546:EQU65551 FAQ65546:FAQ65551 FKM65546:FKM65551 FUI65546:FUI65551 GEE65546:GEE65551 GOA65546:GOA65551 GXW65546:GXW65551 HHS65546:HHS65551 HRO65546:HRO65551 IBK65546:IBK65551 ILG65546:ILG65551 IVC65546:IVC65551 JEY65546:JEY65551 JOU65546:JOU65551 JYQ65546:JYQ65551 KIM65546:KIM65551 KSI65546:KSI65551 LCE65546:LCE65551 LMA65546:LMA65551 LVW65546:LVW65551 MFS65546:MFS65551 MPO65546:MPO65551 MZK65546:MZK65551 NJG65546:NJG65551 NTC65546:NTC65551 OCY65546:OCY65551 OMU65546:OMU65551 OWQ65546:OWQ65551 PGM65546:PGM65551 PQI65546:PQI65551 QAE65546:QAE65551 QKA65546:QKA65551 QTW65546:QTW65551 RDS65546:RDS65551 RNO65546:RNO65551 RXK65546:RXK65551 SHG65546:SHG65551 SRC65546:SRC65551 TAY65546:TAY65551 TKU65546:TKU65551 TUQ65546:TUQ65551 UEM65546:UEM65551 UOI65546:UOI65551 UYE65546:UYE65551 VIA65546:VIA65551 VRW65546:VRW65551 WBS65546:WBS65551 WLO65546:WLO65551 WVK65546:WVK65551 C131087:C131092 IY131082:IY131087 SU131082:SU131087 ACQ131082:ACQ131087 AMM131082:AMM131087 AWI131082:AWI131087 BGE131082:BGE131087 BQA131082:BQA131087 BZW131082:BZW131087 CJS131082:CJS131087 CTO131082:CTO131087 DDK131082:DDK131087 DNG131082:DNG131087 DXC131082:DXC131087 EGY131082:EGY131087 EQU131082:EQU131087 FAQ131082:FAQ131087 FKM131082:FKM131087 FUI131082:FUI131087 GEE131082:GEE131087 GOA131082:GOA131087 GXW131082:GXW131087 HHS131082:HHS131087 HRO131082:HRO131087 IBK131082:IBK131087 ILG131082:ILG131087 IVC131082:IVC131087 JEY131082:JEY131087 JOU131082:JOU131087 JYQ131082:JYQ131087 KIM131082:KIM131087 KSI131082:KSI131087 LCE131082:LCE131087 LMA131082:LMA131087 LVW131082:LVW131087 MFS131082:MFS131087 MPO131082:MPO131087 MZK131082:MZK131087 NJG131082:NJG131087 NTC131082:NTC131087 OCY131082:OCY131087 OMU131082:OMU131087 OWQ131082:OWQ131087 PGM131082:PGM131087 PQI131082:PQI131087 QAE131082:QAE131087 QKA131082:QKA131087 QTW131082:QTW131087 RDS131082:RDS131087 RNO131082:RNO131087 RXK131082:RXK131087 SHG131082:SHG131087 SRC131082:SRC131087 TAY131082:TAY131087 TKU131082:TKU131087 TUQ131082:TUQ131087 UEM131082:UEM131087 UOI131082:UOI131087 UYE131082:UYE131087 VIA131082:VIA131087 VRW131082:VRW131087 WBS131082:WBS131087 WLO131082:WLO131087 WVK131082:WVK131087 C196623:C196628 IY196618:IY196623 SU196618:SU196623 ACQ196618:ACQ196623 AMM196618:AMM196623 AWI196618:AWI196623 BGE196618:BGE196623 BQA196618:BQA196623 BZW196618:BZW196623 CJS196618:CJS196623 CTO196618:CTO196623 DDK196618:DDK196623 DNG196618:DNG196623 DXC196618:DXC196623 EGY196618:EGY196623 EQU196618:EQU196623 FAQ196618:FAQ196623 FKM196618:FKM196623 FUI196618:FUI196623 GEE196618:GEE196623 GOA196618:GOA196623 GXW196618:GXW196623 HHS196618:HHS196623 HRO196618:HRO196623 IBK196618:IBK196623 ILG196618:ILG196623 IVC196618:IVC196623 JEY196618:JEY196623 JOU196618:JOU196623 JYQ196618:JYQ196623 KIM196618:KIM196623 KSI196618:KSI196623 LCE196618:LCE196623 LMA196618:LMA196623 LVW196618:LVW196623 MFS196618:MFS196623 MPO196618:MPO196623 MZK196618:MZK196623 NJG196618:NJG196623 NTC196618:NTC196623 OCY196618:OCY196623 OMU196618:OMU196623 OWQ196618:OWQ196623 PGM196618:PGM196623 PQI196618:PQI196623 QAE196618:QAE196623 QKA196618:QKA196623 QTW196618:QTW196623 RDS196618:RDS196623 RNO196618:RNO196623 RXK196618:RXK196623 SHG196618:SHG196623 SRC196618:SRC196623 TAY196618:TAY196623 TKU196618:TKU196623 TUQ196618:TUQ196623 UEM196618:UEM196623 UOI196618:UOI196623 UYE196618:UYE196623 VIA196618:VIA196623 VRW196618:VRW196623 WBS196618:WBS196623 WLO196618:WLO196623 WVK196618:WVK196623 C262159:C262164 IY262154:IY262159 SU262154:SU262159 ACQ262154:ACQ262159 AMM262154:AMM262159 AWI262154:AWI262159 BGE262154:BGE262159 BQA262154:BQA262159 BZW262154:BZW262159 CJS262154:CJS262159 CTO262154:CTO262159 DDK262154:DDK262159 DNG262154:DNG262159 DXC262154:DXC262159 EGY262154:EGY262159 EQU262154:EQU262159 FAQ262154:FAQ262159 FKM262154:FKM262159 FUI262154:FUI262159 GEE262154:GEE262159 GOA262154:GOA262159 GXW262154:GXW262159 HHS262154:HHS262159 HRO262154:HRO262159 IBK262154:IBK262159 ILG262154:ILG262159 IVC262154:IVC262159 JEY262154:JEY262159 JOU262154:JOU262159 JYQ262154:JYQ262159 KIM262154:KIM262159 KSI262154:KSI262159 LCE262154:LCE262159 LMA262154:LMA262159 LVW262154:LVW262159 MFS262154:MFS262159 MPO262154:MPO262159 MZK262154:MZK262159 NJG262154:NJG262159 NTC262154:NTC262159 OCY262154:OCY262159 OMU262154:OMU262159 OWQ262154:OWQ262159 PGM262154:PGM262159 PQI262154:PQI262159 QAE262154:QAE262159 QKA262154:QKA262159 QTW262154:QTW262159 RDS262154:RDS262159 RNO262154:RNO262159 RXK262154:RXK262159 SHG262154:SHG262159 SRC262154:SRC262159 TAY262154:TAY262159 TKU262154:TKU262159 TUQ262154:TUQ262159 UEM262154:UEM262159 UOI262154:UOI262159 UYE262154:UYE262159 VIA262154:VIA262159 VRW262154:VRW262159 WBS262154:WBS262159 WLO262154:WLO262159 WVK262154:WVK262159 C327695:C327700 IY327690:IY327695 SU327690:SU327695 ACQ327690:ACQ327695 AMM327690:AMM327695 AWI327690:AWI327695 BGE327690:BGE327695 BQA327690:BQA327695 BZW327690:BZW327695 CJS327690:CJS327695 CTO327690:CTO327695 DDK327690:DDK327695 DNG327690:DNG327695 DXC327690:DXC327695 EGY327690:EGY327695 EQU327690:EQU327695 FAQ327690:FAQ327695 FKM327690:FKM327695 FUI327690:FUI327695 GEE327690:GEE327695 GOA327690:GOA327695 GXW327690:GXW327695 HHS327690:HHS327695 HRO327690:HRO327695 IBK327690:IBK327695 ILG327690:ILG327695 IVC327690:IVC327695 JEY327690:JEY327695 JOU327690:JOU327695 JYQ327690:JYQ327695 KIM327690:KIM327695 KSI327690:KSI327695 LCE327690:LCE327695 LMA327690:LMA327695 LVW327690:LVW327695 MFS327690:MFS327695 MPO327690:MPO327695 MZK327690:MZK327695 NJG327690:NJG327695 NTC327690:NTC327695 OCY327690:OCY327695 OMU327690:OMU327695 OWQ327690:OWQ327695 PGM327690:PGM327695 PQI327690:PQI327695 QAE327690:QAE327695 QKA327690:QKA327695 QTW327690:QTW327695 RDS327690:RDS327695 RNO327690:RNO327695 RXK327690:RXK327695 SHG327690:SHG327695 SRC327690:SRC327695 TAY327690:TAY327695 TKU327690:TKU327695 TUQ327690:TUQ327695 UEM327690:UEM327695 UOI327690:UOI327695 UYE327690:UYE327695 VIA327690:VIA327695 VRW327690:VRW327695 WBS327690:WBS327695 WLO327690:WLO327695 WVK327690:WVK327695 C393231:C393236 IY393226:IY393231 SU393226:SU393231 ACQ393226:ACQ393231 AMM393226:AMM393231 AWI393226:AWI393231 BGE393226:BGE393231 BQA393226:BQA393231 BZW393226:BZW393231 CJS393226:CJS393231 CTO393226:CTO393231 DDK393226:DDK393231 DNG393226:DNG393231 DXC393226:DXC393231 EGY393226:EGY393231 EQU393226:EQU393231 FAQ393226:FAQ393231 FKM393226:FKM393231 FUI393226:FUI393231 GEE393226:GEE393231 GOA393226:GOA393231 GXW393226:GXW393231 HHS393226:HHS393231 HRO393226:HRO393231 IBK393226:IBK393231 ILG393226:ILG393231 IVC393226:IVC393231 JEY393226:JEY393231 JOU393226:JOU393231 JYQ393226:JYQ393231 KIM393226:KIM393231 KSI393226:KSI393231 LCE393226:LCE393231 LMA393226:LMA393231 LVW393226:LVW393231 MFS393226:MFS393231 MPO393226:MPO393231 MZK393226:MZK393231 NJG393226:NJG393231 NTC393226:NTC393231 OCY393226:OCY393231 OMU393226:OMU393231 OWQ393226:OWQ393231 PGM393226:PGM393231 PQI393226:PQI393231 QAE393226:QAE393231 QKA393226:QKA393231 QTW393226:QTW393231 RDS393226:RDS393231 RNO393226:RNO393231 RXK393226:RXK393231 SHG393226:SHG393231 SRC393226:SRC393231 TAY393226:TAY393231 TKU393226:TKU393231 TUQ393226:TUQ393231 UEM393226:UEM393231 UOI393226:UOI393231 UYE393226:UYE393231 VIA393226:VIA393231 VRW393226:VRW393231 WBS393226:WBS393231 WLO393226:WLO393231 WVK393226:WVK393231 C458767:C458772 IY458762:IY458767 SU458762:SU458767 ACQ458762:ACQ458767 AMM458762:AMM458767 AWI458762:AWI458767 BGE458762:BGE458767 BQA458762:BQA458767 BZW458762:BZW458767 CJS458762:CJS458767 CTO458762:CTO458767 DDK458762:DDK458767 DNG458762:DNG458767 DXC458762:DXC458767 EGY458762:EGY458767 EQU458762:EQU458767 FAQ458762:FAQ458767 FKM458762:FKM458767 FUI458762:FUI458767 GEE458762:GEE458767 GOA458762:GOA458767 GXW458762:GXW458767 HHS458762:HHS458767 HRO458762:HRO458767 IBK458762:IBK458767 ILG458762:ILG458767 IVC458762:IVC458767 JEY458762:JEY458767 JOU458762:JOU458767 JYQ458762:JYQ458767 KIM458762:KIM458767 KSI458762:KSI458767 LCE458762:LCE458767 LMA458762:LMA458767 LVW458762:LVW458767 MFS458762:MFS458767 MPO458762:MPO458767 MZK458762:MZK458767 NJG458762:NJG458767 NTC458762:NTC458767 OCY458762:OCY458767 OMU458762:OMU458767 OWQ458762:OWQ458767 PGM458762:PGM458767 PQI458762:PQI458767 QAE458762:QAE458767 QKA458762:QKA458767 QTW458762:QTW458767 RDS458762:RDS458767 RNO458762:RNO458767 RXK458762:RXK458767 SHG458762:SHG458767 SRC458762:SRC458767 TAY458762:TAY458767 TKU458762:TKU458767 TUQ458762:TUQ458767 UEM458762:UEM458767 UOI458762:UOI458767 UYE458762:UYE458767 VIA458762:VIA458767 VRW458762:VRW458767 WBS458762:WBS458767 WLO458762:WLO458767 WVK458762:WVK458767 C524303:C524308 IY524298:IY524303 SU524298:SU524303 ACQ524298:ACQ524303 AMM524298:AMM524303 AWI524298:AWI524303 BGE524298:BGE524303 BQA524298:BQA524303 BZW524298:BZW524303 CJS524298:CJS524303 CTO524298:CTO524303 DDK524298:DDK524303 DNG524298:DNG524303 DXC524298:DXC524303 EGY524298:EGY524303 EQU524298:EQU524303 FAQ524298:FAQ524303 FKM524298:FKM524303 FUI524298:FUI524303 GEE524298:GEE524303 GOA524298:GOA524303 GXW524298:GXW524303 HHS524298:HHS524303 HRO524298:HRO524303 IBK524298:IBK524303 ILG524298:ILG524303 IVC524298:IVC524303 JEY524298:JEY524303 JOU524298:JOU524303 JYQ524298:JYQ524303 KIM524298:KIM524303 KSI524298:KSI524303 LCE524298:LCE524303 LMA524298:LMA524303 LVW524298:LVW524303 MFS524298:MFS524303 MPO524298:MPO524303 MZK524298:MZK524303 NJG524298:NJG524303 NTC524298:NTC524303 OCY524298:OCY524303 OMU524298:OMU524303 OWQ524298:OWQ524303 PGM524298:PGM524303 PQI524298:PQI524303 QAE524298:QAE524303 QKA524298:QKA524303 QTW524298:QTW524303 RDS524298:RDS524303 RNO524298:RNO524303 RXK524298:RXK524303 SHG524298:SHG524303 SRC524298:SRC524303 TAY524298:TAY524303 TKU524298:TKU524303 TUQ524298:TUQ524303 UEM524298:UEM524303 UOI524298:UOI524303 UYE524298:UYE524303 VIA524298:VIA524303 VRW524298:VRW524303 WBS524298:WBS524303 WLO524298:WLO524303 WVK524298:WVK524303 C589839:C589844 IY589834:IY589839 SU589834:SU589839 ACQ589834:ACQ589839 AMM589834:AMM589839 AWI589834:AWI589839 BGE589834:BGE589839 BQA589834:BQA589839 BZW589834:BZW589839 CJS589834:CJS589839 CTO589834:CTO589839 DDK589834:DDK589839 DNG589834:DNG589839 DXC589834:DXC589839 EGY589834:EGY589839 EQU589834:EQU589839 FAQ589834:FAQ589839 FKM589834:FKM589839 FUI589834:FUI589839 GEE589834:GEE589839 GOA589834:GOA589839 GXW589834:GXW589839 HHS589834:HHS589839 HRO589834:HRO589839 IBK589834:IBK589839 ILG589834:ILG589839 IVC589834:IVC589839 JEY589834:JEY589839 JOU589834:JOU589839 JYQ589834:JYQ589839 KIM589834:KIM589839 KSI589834:KSI589839 LCE589834:LCE589839 LMA589834:LMA589839 LVW589834:LVW589839 MFS589834:MFS589839 MPO589834:MPO589839 MZK589834:MZK589839 NJG589834:NJG589839 NTC589834:NTC589839 OCY589834:OCY589839 OMU589834:OMU589839 OWQ589834:OWQ589839 PGM589834:PGM589839 PQI589834:PQI589839 QAE589834:QAE589839 QKA589834:QKA589839 QTW589834:QTW589839 RDS589834:RDS589839 RNO589834:RNO589839 RXK589834:RXK589839 SHG589834:SHG589839 SRC589834:SRC589839 TAY589834:TAY589839 TKU589834:TKU589839 TUQ589834:TUQ589839 UEM589834:UEM589839 UOI589834:UOI589839 UYE589834:UYE589839 VIA589834:VIA589839 VRW589834:VRW589839 WBS589834:WBS589839 WLO589834:WLO589839 WVK589834:WVK589839 C655375:C655380 IY655370:IY655375 SU655370:SU655375 ACQ655370:ACQ655375 AMM655370:AMM655375 AWI655370:AWI655375 BGE655370:BGE655375 BQA655370:BQA655375 BZW655370:BZW655375 CJS655370:CJS655375 CTO655370:CTO655375 DDK655370:DDK655375 DNG655370:DNG655375 DXC655370:DXC655375 EGY655370:EGY655375 EQU655370:EQU655375 FAQ655370:FAQ655375 FKM655370:FKM655375 FUI655370:FUI655375 GEE655370:GEE655375 GOA655370:GOA655375 GXW655370:GXW655375 HHS655370:HHS655375 HRO655370:HRO655375 IBK655370:IBK655375 ILG655370:ILG655375 IVC655370:IVC655375 JEY655370:JEY655375 JOU655370:JOU655375 JYQ655370:JYQ655375 KIM655370:KIM655375 KSI655370:KSI655375 LCE655370:LCE655375 LMA655370:LMA655375 LVW655370:LVW655375 MFS655370:MFS655375 MPO655370:MPO655375 MZK655370:MZK655375 NJG655370:NJG655375 NTC655370:NTC655375 OCY655370:OCY655375 OMU655370:OMU655375 OWQ655370:OWQ655375 PGM655370:PGM655375 PQI655370:PQI655375 QAE655370:QAE655375 QKA655370:QKA655375 QTW655370:QTW655375 RDS655370:RDS655375 RNO655370:RNO655375 RXK655370:RXK655375 SHG655370:SHG655375 SRC655370:SRC655375 TAY655370:TAY655375 TKU655370:TKU655375 TUQ655370:TUQ655375 UEM655370:UEM655375 UOI655370:UOI655375 UYE655370:UYE655375 VIA655370:VIA655375 VRW655370:VRW655375 WBS655370:WBS655375 WLO655370:WLO655375 WVK655370:WVK655375 C720911:C720916 IY720906:IY720911 SU720906:SU720911 ACQ720906:ACQ720911 AMM720906:AMM720911 AWI720906:AWI720911 BGE720906:BGE720911 BQA720906:BQA720911 BZW720906:BZW720911 CJS720906:CJS720911 CTO720906:CTO720911 DDK720906:DDK720911 DNG720906:DNG720911 DXC720906:DXC720911 EGY720906:EGY720911 EQU720906:EQU720911 FAQ720906:FAQ720911 FKM720906:FKM720911 FUI720906:FUI720911 GEE720906:GEE720911 GOA720906:GOA720911 GXW720906:GXW720911 HHS720906:HHS720911 HRO720906:HRO720911 IBK720906:IBK720911 ILG720906:ILG720911 IVC720906:IVC720911 JEY720906:JEY720911 JOU720906:JOU720911 JYQ720906:JYQ720911 KIM720906:KIM720911 KSI720906:KSI720911 LCE720906:LCE720911 LMA720906:LMA720911 LVW720906:LVW720911 MFS720906:MFS720911 MPO720906:MPO720911 MZK720906:MZK720911 NJG720906:NJG720911 NTC720906:NTC720911 OCY720906:OCY720911 OMU720906:OMU720911 OWQ720906:OWQ720911 PGM720906:PGM720911 PQI720906:PQI720911 QAE720906:QAE720911 QKA720906:QKA720911 QTW720906:QTW720911 RDS720906:RDS720911 RNO720906:RNO720911 RXK720906:RXK720911 SHG720906:SHG720911 SRC720906:SRC720911 TAY720906:TAY720911 TKU720906:TKU720911 TUQ720906:TUQ720911 UEM720906:UEM720911 UOI720906:UOI720911 UYE720906:UYE720911 VIA720906:VIA720911 VRW720906:VRW720911 WBS720906:WBS720911 WLO720906:WLO720911 WVK720906:WVK720911 C786447:C786452 IY786442:IY786447 SU786442:SU786447 ACQ786442:ACQ786447 AMM786442:AMM786447 AWI786442:AWI786447 BGE786442:BGE786447 BQA786442:BQA786447 BZW786442:BZW786447 CJS786442:CJS786447 CTO786442:CTO786447 DDK786442:DDK786447 DNG786442:DNG786447 DXC786442:DXC786447 EGY786442:EGY786447 EQU786442:EQU786447 FAQ786442:FAQ786447 FKM786442:FKM786447 FUI786442:FUI786447 GEE786442:GEE786447 GOA786442:GOA786447 GXW786442:GXW786447 HHS786442:HHS786447 HRO786442:HRO786447 IBK786442:IBK786447 ILG786442:ILG786447 IVC786442:IVC786447 JEY786442:JEY786447 JOU786442:JOU786447 JYQ786442:JYQ786447 KIM786442:KIM786447 KSI786442:KSI786447 LCE786442:LCE786447 LMA786442:LMA786447 LVW786442:LVW786447 MFS786442:MFS786447 MPO786442:MPO786447 MZK786442:MZK786447 NJG786442:NJG786447 NTC786442:NTC786447 OCY786442:OCY786447 OMU786442:OMU786447 OWQ786442:OWQ786447 PGM786442:PGM786447 PQI786442:PQI786447 QAE786442:QAE786447 QKA786442:QKA786447 QTW786442:QTW786447 RDS786442:RDS786447 RNO786442:RNO786447 RXK786442:RXK786447 SHG786442:SHG786447 SRC786442:SRC786447 TAY786442:TAY786447 TKU786442:TKU786447 TUQ786442:TUQ786447 UEM786442:UEM786447 UOI786442:UOI786447 UYE786442:UYE786447 VIA786442:VIA786447 VRW786442:VRW786447 WBS786442:WBS786447 WLO786442:WLO786447 WVK786442:WVK786447 C851983:C851988 IY851978:IY851983 SU851978:SU851983 ACQ851978:ACQ851983 AMM851978:AMM851983 AWI851978:AWI851983 BGE851978:BGE851983 BQA851978:BQA851983 BZW851978:BZW851983 CJS851978:CJS851983 CTO851978:CTO851983 DDK851978:DDK851983 DNG851978:DNG851983 DXC851978:DXC851983 EGY851978:EGY851983 EQU851978:EQU851983 FAQ851978:FAQ851983 FKM851978:FKM851983 FUI851978:FUI851983 GEE851978:GEE851983 GOA851978:GOA851983 GXW851978:GXW851983 HHS851978:HHS851983 HRO851978:HRO851983 IBK851978:IBK851983 ILG851978:ILG851983 IVC851978:IVC851983 JEY851978:JEY851983 JOU851978:JOU851983 JYQ851978:JYQ851983 KIM851978:KIM851983 KSI851978:KSI851983 LCE851978:LCE851983 LMA851978:LMA851983 LVW851978:LVW851983 MFS851978:MFS851983 MPO851978:MPO851983 MZK851978:MZK851983 NJG851978:NJG851983 NTC851978:NTC851983 OCY851978:OCY851983 OMU851978:OMU851983 OWQ851978:OWQ851983 PGM851978:PGM851983 PQI851978:PQI851983 QAE851978:QAE851983 QKA851978:QKA851983 QTW851978:QTW851983 RDS851978:RDS851983 RNO851978:RNO851983 RXK851978:RXK851983 SHG851978:SHG851983 SRC851978:SRC851983 TAY851978:TAY851983 TKU851978:TKU851983 TUQ851978:TUQ851983 UEM851978:UEM851983 UOI851978:UOI851983 UYE851978:UYE851983 VIA851978:VIA851983 VRW851978:VRW851983 WBS851978:WBS851983 WLO851978:WLO851983 WVK851978:WVK851983 C917519:C917524 IY917514:IY917519 SU917514:SU917519 ACQ917514:ACQ917519 AMM917514:AMM917519 AWI917514:AWI917519 BGE917514:BGE917519 BQA917514:BQA917519 BZW917514:BZW917519 CJS917514:CJS917519 CTO917514:CTO917519 DDK917514:DDK917519 DNG917514:DNG917519 DXC917514:DXC917519 EGY917514:EGY917519 EQU917514:EQU917519 FAQ917514:FAQ917519 FKM917514:FKM917519 FUI917514:FUI917519 GEE917514:GEE917519 GOA917514:GOA917519 GXW917514:GXW917519 HHS917514:HHS917519 HRO917514:HRO917519 IBK917514:IBK917519 ILG917514:ILG917519 IVC917514:IVC917519 JEY917514:JEY917519 JOU917514:JOU917519 JYQ917514:JYQ917519 KIM917514:KIM917519 KSI917514:KSI917519 LCE917514:LCE917519 LMA917514:LMA917519 LVW917514:LVW917519 MFS917514:MFS917519 MPO917514:MPO917519 MZK917514:MZK917519 NJG917514:NJG917519 NTC917514:NTC917519 OCY917514:OCY917519 OMU917514:OMU917519 OWQ917514:OWQ917519 PGM917514:PGM917519 PQI917514:PQI917519 QAE917514:QAE917519 QKA917514:QKA917519 QTW917514:QTW917519 RDS917514:RDS917519 RNO917514:RNO917519 RXK917514:RXK917519 SHG917514:SHG917519 SRC917514:SRC917519 TAY917514:TAY917519 TKU917514:TKU917519 TUQ917514:TUQ917519 UEM917514:UEM917519 UOI917514:UOI917519 UYE917514:UYE917519 VIA917514:VIA917519 VRW917514:VRW917519 WBS917514:WBS917519 WLO917514:WLO917519 WVK917514:WVK917519 C983055:C983060 IY983050:IY983055 SU983050:SU983055 ACQ983050:ACQ983055 AMM983050:AMM983055 AWI983050:AWI983055 BGE983050:BGE983055 BQA983050:BQA983055 BZW983050:BZW983055 CJS983050:CJS983055 CTO983050:CTO983055 DDK983050:DDK983055 DNG983050:DNG983055 DXC983050:DXC983055 EGY983050:EGY983055 EQU983050:EQU983055 FAQ983050:FAQ983055 FKM983050:FKM983055 FUI983050:FUI983055 GEE983050:GEE983055 GOA983050:GOA983055 GXW983050:GXW983055 HHS983050:HHS983055 HRO983050:HRO983055 IBK983050:IBK983055 ILG983050:ILG983055 IVC983050:IVC983055 JEY983050:JEY983055 JOU983050:JOU983055 JYQ983050:JYQ983055 KIM983050:KIM983055 KSI983050:KSI983055 LCE983050:LCE983055 LMA983050:LMA983055 LVW983050:LVW983055 MFS983050:MFS983055 MPO983050:MPO983055 MZK983050:MZK983055 NJG983050:NJG983055 NTC983050:NTC983055 OCY983050:OCY983055 OMU983050:OMU983055 OWQ983050:OWQ983055 PGM983050:PGM983055 PQI983050:PQI983055 QAE983050:QAE983055 QKA983050:QKA983055 QTW983050:QTW983055 RDS983050:RDS983055 RNO983050:RNO983055 RXK983050:RXK983055 SHG983050:SHG983055 SRC983050:SRC983055 TAY983050:TAY983055 TKU983050:TKU983055 TUQ983050:TUQ983055 UEM983050:UEM983055 UOI983050:UOI983055 UYE983050:UYE983055 VIA983050:VIA983055 VRW983050:VRW983055 WBS983050:WBS983055 WLO983050:WLO983055 WVK983050:WVK983055 IY22:IY27 SU22:SU27 ACQ22:ACQ27 AMM22:AMM27 AWI22:AWI27 BGE22:BGE27 BQA22:BQA27 BZW22:BZW27 CJS22:CJS27 CTO22:CTO27 DDK22:DDK27 DNG22:DNG27 DXC22:DXC27 EGY22:EGY27 EQU22:EQU27 FAQ22:FAQ27 FKM22:FKM27 FUI22:FUI27 GEE22:GEE27 GOA22:GOA27 GXW22:GXW27 HHS22:HHS27 HRO22:HRO27 IBK22:IBK27 ILG22:ILG27 IVC22:IVC27 JEY22:JEY27 JOU22:JOU27 JYQ22:JYQ27 KIM22:KIM27 KSI22:KSI27 LCE22:LCE27 LMA22:LMA27 LVW22:LVW27 MFS22:MFS27 MPO22:MPO27 MZK22:MZK27 NJG22:NJG27 NTC22:NTC27 OCY22:OCY27 OMU22:OMU27 OWQ22:OWQ27 PGM22:PGM27 PQI22:PQI27 QAE22:QAE27 QKA22:QKA27 QTW22:QTW27 RDS22:RDS27 RNO22:RNO27 RXK22:RXK27 SHG22:SHG27 SRC22:SRC27 TAY22:TAY27 TKU22:TKU27 TUQ22:TUQ27 UEM22:UEM27 UOI22:UOI27 UYE22:UYE27 VIA22:VIA27 VRW22:VRW27 WBS22:WBS27 WLO22:WLO27 WVK22:WVK27 C65558:C65563 IY65553:IY65558 SU65553:SU65558 ACQ65553:ACQ65558 AMM65553:AMM65558 AWI65553:AWI65558 BGE65553:BGE65558 BQA65553:BQA65558 BZW65553:BZW65558 CJS65553:CJS65558 CTO65553:CTO65558 DDK65553:DDK65558 DNG65553:DNG65558 DXC65553:DXC65558 EGY65553:EGY65558 EQU65553:EQU65558 FAQ65553:FAQ65558 FKM65553:FKM65558 FUI65553:FUI65558 GEE65553:GEE65558 GOA65553:GOA65558 GXW65553:GXW65558 HHS65553:HHS65558 HRO65553:HRO65558 IBK65553:IBK65558 ILG65553:ILG65558 IVC65553:IVC65558 JEY65553:JEY65558 JOU65553:JOU65558 JYQ65553:JYQ65558 KIM65553:KIM65558 KSI65553:KSI65558 LCE65553:LCE65558 LMA65553:LMA65558 LVW65553:LVW65558 MFS65553:MFS65558 MPO65553:MPO65558 MZK65553:MZK65558 NJG65553:NJG65558 NTC65553:NTC65558 OCY65553:OCY65558 OMU65553:OMU65558 OWQ65553:OWQ65558 PGM65553:PGM65558 PQI65553:PQI65558 QAE65553:QAE65558 QKA65553:QKA65558 QTW65553:QTW65558 RDS65553:RDS65558 RNO65553:RNO65558 RXK65553:RXK65558 SHG65553:SHG65558 SRC65553:SRC65558 TAY65553:TAY65558 TKU65553:TKU65558 TUQ65553:TUQ65558 UEM65553:UEM65558 UOI65553:UOI65558 UYE65553:UYE65558 VIA65553:VIA65558 VRW65553:VRW65558 WBS65553:WBS65558 WLO65553:WLO65558 WVK65553:WVK65558 C131094:C131099 IY131089:IY131094 SU131089:SU131094 ACQ131089:ACQ131094 AMM131089:AMM131094 AWI131089:AWI131094 BGE131089:BGE131094 BQA131089:BQA131094 BZW131089:BZW131094 CJS131089:CJS131094 CTO131089:CTO131094 DDK131089:DDK131094 DNG131089:DNG131094 DXC131089:DXC131094 EGY131089:EGY131094 EQU131089:EQU131094 FAQ131089:FAQ131094 FKM131089:FKM131094 FUI131089:FUI131094 GEE131089:GEE131094 GOA131089:GOA131094 GXW131089:GXW131094 HHS131089:HHS131094 HRO131089:HRO131094 IBK131089:IBK131094 ILG131089:ILG131094 IVC131089:IVC131094 JEY131089:JEY131094 JOU131089:JOU131094 JYQ131089:JYQ131094 KIM131089:KIM131094 KSI131089:KSI131094 LCE131089:LCE131094 LMA131089:LMA131094 LVW131089:LVW131094 MFS131089:MFS131094 MPO131089:MPO131094 MZK131089:MZK131094 NJG131089:NJG131094 NTC131089:NTC131094 OCY131089:OCY131094 OMU131089:OMU131094 OWQ131089:OWQ131094 PGM131089:PGM131094 PQI131089:PQI131094 QAE131089:QAE131094 QKA131089:QKA131094 QTW131089:QTW131094 RDS131089:RDS131094 RNO131089:RNO131094 RXK131089:RXK131094 SHG131089:SHG131094 SRC131089:SRC131094 TAY131089:TAY131094 TKU131089:TKU131094 TUQ131089:TUQ131094 UEM131089:UEM131094 UOI131089:UOI131094 UYE131089:UYE131094 VIA131089:VIA131094 VRW131089:VRW131094 WBS131089:WBS131094 WLO131089:WLO131094 WVK131089:WVK131094 C196630:C196635 IY196625:IY196630 SU196625:SU196630 ACQ196625:ACQ196630 AMM196625:AMM196630 AWI196625:AWI196630 BGE196625:BGE196630 BQA196625:BQA196630 BZW196625:BZW196630 CJS196625:CJS196630 CTO196625:CTO196630 DDK196625:DDK196630 DNG196625:DNG196630 DXC196625:DXC196630 EGY196625:EGY196630 EQU196625:EQU196630 FAQ196625:FAQ196630 FKM196625:FKM196630 FUI196625:FUI196630 GEE196625:GEE196630 GOA196625:GOA196630 GXW196625:GXW196630 HHS196625:HHS196630 HRO196625:HRO196630 IBK196625:IBK196630 ILG196625:ILG196630 IVC196625:IVC196630 JEY196625:JEY196630 JOU196625:JOU196630 JYQ196625:JYQ196630 KIM196625:KIM196630 KSI196625:KSI196630 LCE196625:LCE196630 LMA196625:LMA196630 LVW196625:LVW196630 MFS196625:MFS196630 MPO196625:MPO196630 MZK196625:MZK196630 NJG196625:NJG196630 NTC196625:NTC196630 OCY196625:OCY196630 OMU196625:OMU196630 OWQ196625:OWQ196630 PGM196625:PGM196630 PQI196625:PQI196630 QAE196625:QAE196630 QKA196625:QKA196630 QTW196625:QTW196630 RDS196625:RDS196630 RNO196625:RNO196630 RXK196625:RXK196630 SHG196625:SHG196630 SRC196625:SRC196630 TAY196625:TAY196630 TKU196625:TKU196630 TUQ196625:TUQ196630 UEM196625:UEM196630 UOI196625:UOI196630 UYE196625:UYE196630 VIA196625:VIA196630 VRW196625:VRW196630 WBS196625:WBS196630 WLO196625:WLO196630 WVK196625:WVK196630 C262166:C262171 IY262161:IY262166 SU262161:SU262166 ACQ262161:ACQ262166 AMM262161:AMM262166 AWI262161:AWI262166 BGE262161:BGE262166 BQA262161:BQA262166 BZW262161:BZW262166 CJS262161:CJS262166 CTO262161:CTO262166 DDK262161:DDK262166 DNG262161:DNG262166 DXC262161:DXC262166 EGY262161:EGY262166 EQU262161:EQU262166 FAQ262161:FAQ262166 FKM262161:FKM262166 FUI262161:FUI262166 GEE262161:GEE262166 GOA262161:GOA262166 GXW262161:GXW262166 HHS262161:HHS262166 HRO262161:HRO262166 IBK262161:IBK262166 ILG262161:ILG262166 IVC262161:IVC262166 JEY262161:JEY262166 JOU262161:JOU262166 JYQ262161:JYQ262166 KIM262161:KIM262166 KSI262161:KSI262166 LCE262161:LCE262166 LMA262161:LMA262166 LVW262161:LVW262166 MFS262161:MFS262166 MPO262161:MPO262166 MZK262161:MZK262166 NJG262161:NJG262166 NTC262161:NTC262166 OCY262161:OCY262166 OMU262161:OMU262166 OWQ262161:OWQ262166 PGM262161:PGM262166 PQI262161:PQI262166 QAE262161:QAE262166 QKA262161:QKA262166 QTW262161:QTW262166 RDS262161:RDS262166 RNO262161:RNO262166 RXK262161:RXK262166 SHG262161:SHG262166 SRC262161:SRC262166 TAY262161:TAY262166 TKU262161:TKU262166 TUQ262161:TUQ262166 UEM262161:UEM262166 UOI262161:UOI262166 UYE262161:UYE262166 VIA262161:VIA262166 VRW262161:VRW262166 WBS262161:WBS262166 WLO262161:WLO262166 WVK262161:WVK262166 C327702:C327707 IY327697:IY327702 SU327697:SU327702 ACQ327697:ACQ327702 AMM327697:AMM327702 AWI327697:AWI327702 BGE327697:BGE327702 BQA327697:BQA327702 BZW327697:BZW327702 CJS327697:CJS327702 CTO327697:CTO327702 DDK327697:DDK327702 DNG327697:DNG327702 DXC327697:DXC327702 EGY327697:EGY327702 EQU327697:EQU327702 FAQ327697:FAQ327702 FKM327697:FKM327702 FUI327697:FUI327702 GEE327697:GEE327702 GOA327697:GOA327702 GXW327697:GXW327702 HHS327697:HHS327702 HRO327697:HRO327702 IBK327697:IBK327702 ILG327697:ILG327702 IVC327697:IVC327702 JEY327697:JEY327702 JOU327697:JOU327702 JYQ327697:JYQ327702 KIM327697:KIM327702 KSI327697:KSI327702 LCE327697:LCE327702 LMA327697:LMA327702 LVW327697:LVW327702 MFS327697:MFS327702 MPO327697:MPO327702 MZK327697:MZK327702 NJG327697:NJG327702 NTC327697:NTC327702 OCY327697:OCY327702 OMU327697:OMU327702 OWQ327697:OWQ327702 PGM327697:PGM327702 PQI327697:PQI327702 QAE327697:QAE327702 QKA327697:QKA327702 QTW327697:QTW327702 RDS327697:RDS327702 RNO327697:RNO327702 RXK327697:RXK327702 SHG327697:SHG327702 SRC327697:SRC327702 TAY327697:TAY327702 TKU327697:TKU327702 TUQ327697:TUQ327702 UEM327697:UEM327702 UOI327697:UOI327702 UYE327697:UYE327702 VIA327697:VIA327702 VRW327697:VRW327702 WBS327697:WBS327702 WLO327697:WLO327702 WVK327697:WVK327702 C393238:C393243 IY393233:IY393238 SU393233:SU393238 ACQ393233:ACQ393238 AMM393233:AMM393238 AWI393233:AWI393238 BGE393233:BGE393238 BQA393233:BQA393238 BZW393233:BZW393238 CJS393233:CJS393238 CTO393233:CTO393238 DDK393233:DDK393238 DNG393233:DNG393238 DXC393233:DXC393238 EGY393233:EGY393238 EQU393233:EQU393238 FAQ393233:FAQ393238 FKM393233:FKM393238 FUI393233:FUI393238 GEE393233:GEE393238 GOA393233:GOA393238 GXW393233:GXW393238 HHS393233:HHS393238 HRO393233:HRO393238 IBK393233:IBK393238 ILG393233:ILG393238 IVC393233:IVC393238 JEY393233:JEY393238 JOU393233:JOU393238 JYQ393233:JYQ393238 KIM393233:KIM393238 KSI393233:KSI393238 LCE393233:LCE393238 LMA393233:LMA393238 LVW393233:LVW393238 MFS393233:MFS393238 MPO393233:MPO393238 MZK393233:MZK393238 NJG393233:NJG393238 NTC393233:NTC393238 OCY393233:OCY393238 OMU393233:OMU393238 OWQ393233:OWQ393238 PGM393233:PGM393238 PQI393233:PQI393238 QAE393233:QAE393238 QKA393233:QKA393238 QTW393233:QTW393238 RDS393233:RDS393238 RNO393233:RNO393238 RXK393233:RXK393238 SHG393233:SHG393238 SRC393233:SRC393238 TAY393233:TAY393238 TKU393233:TKU393238 TUQ393233:TUQ393238 UEM393233:UEM393238 UOI393233:UOI393238 UYE393233:UYE393238 VIA393233:VIA393238 VRW393233:VRW393238 WBS393233:WBS393238 WLO393233:WLO393238 WVK393233:WVK393238 C458774:C458779 IY458769:IY458774 SU458769:SU458774 ACQ458769:ACQ458774 AMM458769:AMM458774 AWI458769:AWI458774 BGE458769:BGE458774 BQA458769:BQA458774 BZW458769:BZW458774 CJS458769:CJS458774 CTO458769:CTO458774 DDK458769:DDK458774 DNG458769:DNG458774 DXC458769:DXC458774 EGY458769:EGY458774 EQU458769:EQU458774 FAQ458769:FAQ458774 FKM458769:FKM458774 FUI458769:FUI458774 GEE458769:GEE458774 GOA458769:GOA458774 GXW458769:GXW458774 HHS458769:HHS458774 HRO458769:HRO458774 IBK458769:IBK458774 ILG458769:ILG458774 IVC458769:IVC458774 JEY458769:JEY458774 JOU458769:JOU458774 JYQ458769:JYQ458774 KIM458769:KIM458774 KSI458769:KSI458774 LCE458769:LCE458774 LMA458769:LMA458774 LVW458769:LVW458774 MFS458769:MFS458774 MPO458769:MPO458774 MZK458769:MZK458774 NJG458769:NJG458774 NTC458769:NTC458774 OCY458769:OCY458774 OMU458769:OMU458774 OWQ458769:OWQ458774 PGM458769:PGM458774 PQI458769:PQI458774 QAE458769:QAE458774 QKA458769:QKA458774 QTW458769:QTW458774 RDS458769:RDS458774 RNO458769:RNO458774 RXK458769:RXK458774 SHG458769:SHG458774 SRC458769:SRC458774 TAY458769:TAY458774 TKU458769:TKU458774 TUQ458769:TUQ458774 UEM458769:UEM458774 UOI458769:UOI458774 UYE458769:UYE458774 VIA458769:VIA458774 VRW458769:VRW458774 WBS458769:WBS458774 WLO458769:WLO458774 WVK458769:WVK458774 C524310:C524315 IY524305:IY524310 SU524305:SU524310 ACQ524305:ACQ524310 AMM524305:AMM524310 AWI524305:AWI524310 BGE524305:BGE524310 BQA524305:BQA524310 BZW524305:BZW524310 CJS524305:CJS524310 CTO524305:CTO524310 DDK524305:DDK524310 DNG524305:DNG524310 DXC524305:DXC524310 EGY524305:EGY524310 EQU524305:EQU524310 FAQ524305:FAQ524310 FKM524305:FKM524310 FUI524305:FUI524310 GEE524305:GEE524310 GOA524305:GOA524310 GXW524305:GXW524310 HHS524305:HHS524310 HRO524305:HRO524310 IBK524305:IBK524310 ILG524305:ILG524310 IVC524305:IVC524310 JEY524305:JEY524310 JOU524305:JOU524310 JYQ524305:JYQ524310 KIM524305:KIM524310 KSI524305:KSI524310 LCE524305:LCE524310 LMA524305:LMA524310 LVW524305:LVW524310 MFS524305:MFS524310 MPO524305:MPO524310 MZK524305:MZK524310 NJG524305:NJG524310 NTC524305:NTC524310 OCY524305:OCY524310 OMU524305:OMU524310 OWQ524305:OWQ524310 PGM524305:PGM524310 PQI524305:PQI524310 QAE524305:QAE524310 QKA524305:QKA524310 QTW524305:QTW524310 RDS524305:RDS524310 RNO524305:RNO524310 RXK524305:RXK524310 SHG524305:SHG524310 SRC524305:SRC524310 TAY524305:TAY524310 TKU524305:TKU524310 TUQ524305:TUQ524310 UEM524305:UEM524310 UOI524305:UOI524310 UYE524305:UYE524310 VIA524305:VIA524310 VRW524305:VRW524310 WBS524305:WBS524310 WLO524305:WLO524310 WVK524305:WVK524310 C589846:C589851 IY589841:IY589846 SU589841:SU589846 ACQ589841:ACQ589846 AMM589841:AMM589846 AWI589841:AWI589846 BGE589841:BGE589846 BQA589841:BQA589846 BZW589841:BZW589846 CJS589841:CJS589846 CTO589841:CTO589846 DDK589841:DDK589846 DNG589841:DNG589846 DXC589841:DXC589846 EGY589841:EGY589846 EQU589841:EQU589846 FAQ589841:FAQ589846 FKM589841:FKM589846 FUI589841:FUI589846 GEE589841:GEE589846 GOA589841:GOA589846 GXW589841:GXW589846 HHS589841:HHS589846 HRO589841:HRO589846 IBK589841:IBK589846 ILG589841:ILG589846 IVC589841:IVC589846 JEY589841:JEY589846 JOU589841:JOU589846 JYQ589841:JYQ589846 KIM589841:KIM589846 KSI589841:KSI589846 LCE589841:LCE589846 LMA589841:LMA589846 LVW589841:LVW589846 MFS589841:MFS589846 MPO589841:MPO589846 MZK589841:MZK589846 NJG589841:NJG589846 NTC589841:NTC589846 OCY589841:OCY589846 OMU589841:OMU589846 OWQ589841:OWQ589846 PGM589841:PGM589846 PQI589841:PQI589846 QAE589841:QAE589846 QKA589841:QKA589846 QTW589841:QTW589846 RDS589841:RDS589846 RNO589841:RNO589846 RXK589841:RXK589846 SHG589841:SHG589846 SRC589841:SRC589846 TAY589841:TAY589846 TKU589841:TKU589846 TUQ589841:TUQ589846 UEM589841:UEM589846 UOI589841:UOI589846 UYE589841:UYE589846 VIA589841:VIA589846 VRW589841:VRW589846 WBS589841:WBS589846 WLO589841:WLO589846 WVK589841:WVK589846 C655382:C655387 IY655377:IY655382 SU655377:SU655382 ACQ655377:ACQ655382 AMM655377:AMM655382 AWI655377:AWI655382 BGE655377:BGE655382 BQA655377:BQA655382 BZW655377:BZW655382 CJS655377:CJS655382 CTO655377:CTO655382 DDK655377:DDK655382 DNG655377:DNG655382 DXC655377:DXC655382 EGY655377:EGY655382 EQU655377:EQU655382 FAQ655377:FAQ655382 FKM655377:FKM655382 FUI655377:FUI655382 GEE655377:GEE655382 GOA655377:GOA655382 GXW655377:GXW655382 HHS655377:HHS655382 HRO655377:HRO655382 IBK655377:IBK655382 ILG655377:ILG655382 IVC655377:IVC655382 JEY655377:JEY655382 JOU655377:JOU655382 JYQ655377:JYQ655382 KIM655377:KIM655382 KSI655377:KSI655382 LCE655377:LCE655382 LMA655377:LMA655382 LVW655377:LVW655382 MFS655377:MFS655382 MPO655377:MPO655382 MZK655377:MZK655382 NJG655377:NJG655382 NTC655377:NTC655382 OCY655377:OCY655382 OMU655377:OMU655382 OWQ655377:OWQ655382 PGM655377:PGM655382 PQI655377:PQI655382 QAE655377:QAE655382 QKA655377:QKA655382 QTW655377:QTW655382 RDS655377:RDS655382 RNO655377:RNO655382 RXK655377:RXK655382 SHG655377:SHG655382 SRC655377:SRC655382 TAY655377:TAY655382 TKU655377:TKU655382 TUQ655377:TUQ655382 UEM655377:UEM655382 UOI655377:UOI655382 UYE655377:UYE655382 VIA655377:VIA655382 VRW655377:VRW655382 WBS655377:WBS655382 WLO655377:WLO655382 WVK655377:WVK655382 C720918:C720923 IY720913:IY720918 SU720913:SU720918 ACQ720913:ACQ720918 AMM720913:AMM720918 AWI720913:AWI720918 BGE720913:BGE720918 BQA720913:BQA720918 BZW720913:BZW720918 CJS720913:CJS720918 CTO720913:CTO720918 DDK720913:DDK720918 DNG720913:DNG720918 DXC720913:DXC720918 EGY720913:EGY720918 EQU720913:EQU720918 FAQ720913:FAQ720918 FKM720913:FKM720918 FUI720913:FUI720918 GEE720913:GEE720918 GOA720913:GOA720918 GXW720913:GXW720918 HHS720913:HHS720918 HRO720913:HRO720918 IBK720913:IBK720918 ILG720913:ILG720918 IVC720913:IVC720918 JEY720913:JEY720918 JOU720913:JOU720918 JYQ720913:JYQ720918 KIM720913:KIM720918 KSI720913:KSI720918 LCE720913:LCE720918 LMA720913:LMA720918 LVW720913:LVW720918 MFS720913:MFS720918 MPO720913:MPO720918 MZK720913:MZK720918 NJG720913:NJG720918 NTC720913:NTC720918 OCY720913:OCY720918 OMU720913:OMU720918 OWQ720913:OWQ720918 PGM720913:PGM720918 PQI720913:PQI720918 QAE720913:QAE720918 QKA720913:QKA720918 QTW720913:QTW720918 RDS720913:RDS720918 RNO720913:RNO720918 RXK720913:RXK720918 SHG720913:SHG720918 SRC720913:SRC720918 TAY720913:TAY720918 TKU720913:TKU720918 TUQ720913:TUQ720918 UEM720913:UEM720918 UOI720913:UOI720918 UYE720913:UYE720918 VIA720913:VIA720918 VRW720913:VRW720918 WBS720913:WBS720918 WLO720913:WLO720918 WVK720913:WVK720918 C786454:C786459 IY786449:IY786454 SU786449:SU786454 ACQ786449:ACQ786454 AMM786449:AMM786454 AWI786449:AWI786454 BGE786449:BGE786454 BQA786449:BQA786454 BZW786449:BZW786454 CJS786449:CJS786454 CTO786449:CTO786454 DDK786449:DDK786454 DNG786449:DNG786454 DXC786449:DXC786454 EGY786449:EGY786454 EQU786449:EQU786454 FAQ786449:FAQ786454 FKM786449:FKM786454 FUI786449:FUI786454 GEE786449:GEE786454 GOA786449:GOA786454 GXW786449:GXW786454 HHS786449:HHS786454 HRO786449:HRO786454 IBK786449:IBK786454 ILG786449:ILG786454 IVC786449:IVC786454 JEY786449:JEY786454 JOU786449:JOU786454 JYQ786449:JYQ786454 KIM786449:KIM786454 KSI786449:KSI786454 LCE786449:LCE786454 LMA786449:LMA786454 LVW786449:LVW786454 MFS786449:MFS786454 MPO786449:MPO786454 MZK786449:MZK786454 NJG786449:NJG786454 NTC786449:NTC786454 OCY786449:OCY786454 OMU786449:OMU786454 OWQ786449:OWQ786454 PGM786449:PGM786454 PQI786449:PQI786454 QAE786449:QAE786454 QKA786449:QKA786454 QTW786449:QTW786454 RDS786449:RDS786454 RNO786449:RNO786454 RXK786449:RXK786454 SHG786449:SHG786454 SRC786449:SRC786454 TAY786449:TAY786454 TKU786449:TKU786454 TUQ786449:TUQ786454 UEM786449:UEM786454 UOI786449:UOI786454 UYE786449:UYE786454 VIA786449:VIA786454 VRW786449:VRW786454 WBS786449:WBS786454 WLO786449:WLO786454 WVK786449:WVK786454 C851990:C851995 IY851985:IY851990 SU851985:SU851990 ACQ851985:ACQ851990 AMM851985:AMM851990 AWI851985:AWI851990 BGE851985:BGE851990 BQA851985:BQA851990 BZW851985:BZW851990 CJS851985:CJS851990 CTO851985:CTO851990 DDK851985:DDK851990 DNG851985:DNG851990 DXC851985:DXC851990 EGY851985:EGY851990 EQU851985:EQU851990 FAQ851985:FAQ851990 FKM851985:FKM851990 FUI851985:FUI851990 GEE851985:GEE851990 GOA851985:GOA851990 GXW851985:GXW851990 HHS851985:HHS851990 HRO851985:HRO851990 IBK851985:IBK851990 ILG851985:ILG851990 IVC851985:IVC851990 JEY851985:JEY851990 JOU851985:JOU851990 JYQ851985:JYQ851990 KIM851985:KIM851990 KSI851985:KSI851990 LCE851985:LCE851990 LMA851985:LMA851990 LVW851985:LVW851990 MFS851985:MFS851990 MPO851985:MPO851990 MZK851985:MZK851990 NJG851985:NJG851990 NTC851985:NTC851990 OCY851985:OCY851990 OMU851985:OMU851990 OWQ851985:OWQ851990 PGM851985:PGM851990 PQI851985:PQI851990 QAE851985:QAE851990 QKA851985:QKA851990 QTW851985:QTW851990 RDS851985:RDS851990 RNO851985:RNO851990 RXK851985:RXK851990 SHG851985:SHG851990 SRC851985:SRC851990 TAY851985:TAY851990 TKU851985:TKU851990 TUQ851985:TUQ851990 UEM851985:UEM851990 UOI851985:UOI851990 UYE851985:UYE851990 VIA851985:VIA851990 VRW851985:VRW851990 WBS851985:WBS851990 WLO851985:WLO851990 WVK851985:WVK851990 C917526:C917531 IY917521:IY917526 SU917521:SU917526 ACQ917521:ACQ917526 AMM917521:AMM917526 AWI917521:AWI917526 BGE917521:BGE917526 BQA917521:BQA917526 BZW917521:BZW917526 CJS917521:CJS917526 CTO917521:CTO917526 DDK917521:DDK917526 DNG917521:DNG917526 DXC917521:DXC917526 EGY917521:EGY917526 EQU917521:EQU917526 FAQ917521:FAQ917526 FKM917521:FKM917526 FUI917521:FUI917526 GEE917521:GEE917526 GOA917521:GOA917526 GXW917521:GXW917526 HHS917521:HHS917526 HRO917521:HRO917526 IBK917521:IBK917526 ILG917521:ILG917526 IVC917521:IVC917526 JEY917521:JEY917526 JOU917521:JOU917526 JYQ917521:JYQ917526 KIM917521:KIM917526 KSI917521:KSI917526 LCE917521:LCE917526 LMA917521:LMA917526 LVW917521:LVW917526 MFS917521:MFS917526 MPO917521:MPO917526 MZK917521:MZK917526 NJG917521:NJG917526 NTC917521:NTC917526 OCY917521:OCY917526 OMU917521:OMU917526 OWQ917521:OWQ917526 PGM917521:PGM917526 PQI917521:PQI917526 QAE917521:QAE917526 QKA917521:QKA917526 QTW917521:QTW917526 RDS917521:RDS917526 RNO917521:RNO917526 RXK917521:RXK917526 SHG917521:SHG917526 SRC917521:SRC917526 TAY917521:TAY917526 TKU917521:TKU917526 TUQ917521:TUQ917526 UEM917521:UEM917526 UOI917521:UOI917526 UYE917521:UYE917526 VIA917521:VIA917526 VRW917521:VRW917526 WBS917521:WBS917526 WLO917521:WLO917526 WVK917521:WVK917526 C983062:C983067 IY983057:IY983062 SU983057:SU983062 ACQ983057:ACQ983062 AMM983057:AMM983062 AWI983057:AWI983062 BGE983057:BGE983062 BQA983057:BQA983062 BZW983057:BZW983062 CJS983057:CJS983062 CTO983057:CTO983062 DDK983057:DDK983062 DNG983057:DNG983062 DXC983057:DXC983062 EGY983057:EGY983062 EQU983057:EQU983062 FAQ983057:FAQ983062 FKM983057:FKM983062 FUI983057:FUI983062 GEE983057:GEE983062 GOA983057:GOA983062 GXW983057:GXW983062 HHS983057:HHS983062 HRO983057:HRO983062 IBK983057:IBK983062 ILG983057:ILG983062 IVC983057:IVC983062 JEY983057:JEY983062 JOU983057:JOU983062 JYQ983057:JYQ983062 KIM983057:KIM983062 KSI983057:KSI983062 LCE983057:LCE983062 LMA983057:LMA983062 LVW983057:LVW983062 MFS983057:MFS983062 MPO983057:MPO983062 MZK983057:MZK983062 NJG983057:NJG983062 NTC983057:NTC983062 OCY983057:OCY983062 OMU983057:OMU983062 OWQ983057:OWQ983062 PGM983057:PGM983062 PQI983057:PQI983062 QAE983057:QAE983062 QKA983057:QKA983062 QTW983057:QTW983062 RDS983057:RDS983062 RNO983057:RNO983062 RXK983057:RXK983062 SHG983057:SHG983062 SRC983057:SRC983062 TAY983057:TAY983062 TKU983057:TKU983062 TUQ983057:TUQ983062 UEM983057:UEM983062 UOI983057:UOI983062 UYE983057:UYE983062 VIA983057:VIA983062 VRW983057:VRW983062 WBS983057:WBS983062 WLO983057:WLO983062 C15:C18 WLO9:WLO20 WVK9:WVK20 IY9:IY20 SU9:SU20 ACQ9:ACQ20 AMM9:AMM20 AWI9:AWI20 BGE9:BGE20 BQA9:BQA20 BZW9:BZW20 CJS9:CJS20 CTO9:CTO20 DDK9:DDK20 DNG9:DNG20 DXC9:DXC20 EGY9:EGY20 EQU9:EQU20 FAQ9:FAQ20 FKM9:FKM20 FUI9:FUI20 GEE9:GEE20 GOA9:GOA20 GXW9:GXW20 HHS9:HHS20 HRO9:HRO20 IBK9:IBK20 ILG9:ILG20 IVC9:IVC20 JEY9:JEY20 JOU9:JOU20 JYQ9:JYQ20 KIM9:KIM20 KSI9:KSI20 LCE9:LCE20 LMA9:LMA20 LVW9:LVW20 MFS9:MFS20 MPO9:MPO20 MZK9:MZK20 NJG9:NJG20 NTC9:NTC20 OCY9:OCY20 OMU9:OMU20 OWQ9:OWQ20 PGM9:PGM20 PQI9:PQI20 QAE9:QAE20 QKA9:QKA20 QTW9:QTW20 RDS9:RDS20 RNO9:RNO20 RXK9:RXK20 SHG9:SHG20 SRC9:SRC20 TAY9:TAY20 TKU9:TKU20 TUQ9:TUQ20 UEM9:UEM20 UOI9:UOI20 UYE9:UYE20 VIA9:VIA20 VRW9:VRW20 WBS9:WBS20" xr:uid="{42F83868-3BD0-4FB3-B622-7328D0E592C9}">
      <formula1>"heure, jour, forfait, réel"</formula1>
    </dataValidation>
    <dataValidation type="list" allowBlank="1" showInputMessage="1" showErrorMessage="1" sqref="C12 C14" xr:uid="{FCABC29A-4E32-4009-B2E3-B8549984A214}">
      <formula1>"heure, jour, forfait, réel, réél plafonné, forfait FIAF plafonné, jour homme"</formula1>
    </dataValidation>
    <dataValidation type="list" allowBlank="1" showInputMessage="1" showErrorMessage="1" sqref="C9 C20 C24:C29" xr:uid="{83550EAD-E941-4542-A3F3-1C87D6F6A19B}">
      <formula1>"heure, jour, forfait, réel, réél plafonné, forfait FIAF plafonné"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52" orientation="landscape" r:id="rId1"/>
  <headerFooter>
    <oddHeader>&amp;LAPPRECIATION ____________________________________________&amp;C&amp;A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PLANNING FORMATION</vt:lpstr>
      <vt:lpstr>RETROPLANNING</vt:lpstr>
      <vt:lpstr>LISTING FORMATEURS</vt:lpstr>
      <vt:lpstr>LES COÛTS MODULE 1</vt:lpstr>
      <vt:lpstr>LES COÛTS MODULE 2</vt:lpstr>
      <vt:lpstr>LES COÛTS GLOBAUX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Cano</dc:creator>
  <cp:lastModifiedBy>Séverine Zimmer - FIAF NC</cp:lastModifiedBy>
  <dcterms:created xsi:type="dcterms:W3CDTF">2023-02-01T23:50:04Z</dcterms:created>
  <dcterms:modified xsi:type="dcterms:W3CDTF">2024-12-19T23:51:31Z</dcterms:modified>
</cp:coreProperties>
</file>